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НОВОЕ МУМ\На сайт ИМЦ\В мониторинги\"/>
    </mc:Choice>
  </mc:AlternateContent>
  <bookViews>
    <workbookView xWindow="0" yWindow="0" windowWidth="20490" windowHeight="7755" activeTab="3"/>
  </bookViews>
  <sheets>
    <sheet name="Лист1" sheetId="4" r:id="rId1"/>
    <sheet name="Лист2" sheetId="2" r:id="rId2"/>
    <sheet name="Лист3" sheetId="7" r:id="rId3"/>
    <sheet name="Лист4" sheetId="8" r:id="rId4"/>
  </sheets>
  <definedNames>
    <definedName name="_xlnm._FilterDatabase" localSheetId="0" hidden="1">Лист1!$A$8:$AB$108</definedName>
    <definedName name="_xlnm._FilterDatabase" localSheetId="1" hidden="1">Лист2!$A$8:$V$54</definedName>
  </definedNames>
  <calcPr calcId="152511"/>
</workbook>
</file>

<file path=xl/calcChain.xml><?xml version="1.0" encoding="utf-8"?>
<calcChain xmlns="http://schemas.openxmlformats.org/spreadsheetml/2006/main">
  <c r="Y108" i="4" l="1"/>
  <c r="Z108" i="4"/>
  <c r="AA108" i="4"/>
  <c r="AB108" i="4"/>
  <c r="B108" i="4"/>
  <c r="B50" i="4"/>
  <c r="U110" i="4"/>
  <c r="V110" i="4"/>
  <c r="W110" i="4"/>
  <c r="X110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D50" i="4"/>
  <c r="D110" i="4" s="1"/>
  <c r="E50" i="4"/>
  <c r="E110" i="4" s="1"/>
  <c r="F50" i="4"/>
  <c r="F110" i="4" s="1"/>
  <c r="G50" i="4"/>
  <c r="G110" i="4" s="1"/>
  <c r="H50" i="4"/>
  <c r="H110" i="4" s="1"/>
  <c r="I50" i="4"/>
  <c r="I110" i="4" s="1"/>
  <c r="J50" i="4"/>
  <c r="J110" i="4" s="1"/>
  <c r="K50" i="4"/>
  <c r="K110" i="4" s="1"/>
  <c r="L50" i="4"/>
  <c r="L110" i="4" s="1"/>
  <c r="M50" i="4"/>
  <c r="M110" i="4" s="1"/>
  <c r="N50" i="4"/>
  <c r="N110" i="4" s="1"/>
  <c r="O50" i="4"/>
  <c r="O110" i="4" s="1"/>
  <c r="P50" i="4"/>
  <c r="P110" i="4" s="1"/>
  <c r="Q50" i="4"/>
  <c r="Q110" i="4" s="1"/>
  <c r="R50" i="4"/>
  <c r="R110" i="4" s="1"/>
  <c r="S50" i="4"/>
  <c r="S110" i="4" s="1"/>
  <c r="Y50" i="4"/>
  <c r="Y110" i="4" s="1"/>
  <c r="Z50" i="4"/>
  <c r="Z110" i="4" s="1"/>
  <c r="AA50" i="4"/>
  <c r="AA110" i="4" s="1"/>
  <c r="AB50" i="4"/>
  <c r="E19" i="8"/>
  <c r="U18" i="8"/>
  <c r="T18" i="8"/>
  <c r="Q18" i="8"/>
  <c r="P18" i="8"/>
  <c r="O18" i="8"/>
  <c r="N18" i="8"/>
  <c r="K18" i="8"/>
  <c r="H18" i="8"/>
  <c r="G18" i="8"/>
  <c r="D18" i="8"/>
  <c r="V52" i="2"/>
  <c r="U52" i="2"/>
  <c r="C49" i="2"/>
  <c r="C54" i="2" s="1"/>
  <c r="D49" i="2"/>
  <c r="D54" i="2" s="1"/>
  <c r="E49" i="2"/>
  <c r="E54" i="2" s="1"/>
  <c r="F49" i="2"/>
  <c r="F54" i="2" s="1"/>
  <c r="G49" i="2"/>
  <c r="G54" i="2" s="1"/>
  <c r="H49" i="2"/>
  <c r="H54" i="2" s="1"/>
  <c r="I49" i="2"/>
  <c r="I54" i="2" s="1"/>
  <c r="J49" i="2"/>
  <c r="J54" i="2" s="1"/>
  <c r="K49" i="2"/>
  <c r="K54" i="2" s="1"/>
  <c r="L49" i="2"/>
  <c r="L54" i="2" s="1"/>
  <c r="M49" i="2"/>
  <c r="M54" i="2" s="1"/>
  <c r="N49" i="2"/>
  <c r="N54" i="2" s="1"/>
  <c r="O49" i="2"/>
  <c r="O54" i="2" s="1"/>
  <c r="P49" i="2"/>
  <c r="P54" i="2" s="1"/>
  <c r="Q49" i="2"/>
  <c r="Q54" i="2" s="1"/>
  <c r="R49" i="2"/>
  <c r="R54" i="2" s="1"/>
  <c r="S49" i="2"/>
  <c r="S54" i="2" s="1"/>
  <c r="T49" i="2"/>
  <c r="T54" i="2" s="1"/>
  <c r="V51" i="2"/>
  <c r="U51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9" i="2"/>
  <c r="B110" i="4" l="1"/>
  <c r="AB110" i="4"/>
  <c r="V49" i="2"/>
  <c r="V54" i="2" s="1"/>
  <c r="U49" i="2"/>
  <c r="U54" i="2" s="1"/>
</calcChain>
</file>

<file path=xl/sharedStrings.xml><?xml version="1.0" encoding="utf-8"?>
<sst xmlns="http://schemas.openxmlformats.org/spreadsheetml/2006/main" count="1033" uniqueCount="624">
  <si>
    <t>№ п/п</t>
  </si>
  <si>
    <t>Количество детей с ОВЗ прошедших комплексное обследование в 2020 году</t>
  </si>
  <si>
    <t>Дети с ОВЗ (общее количество) на 1 ноября 2020 г.</t>
  </si>
  <si>
    <t>Наличие специальных учебников</t>
  </si>
  <si>
    <t>Предоставление услуг ассистента (помощника) количество</t>
  </si>
  <si>
    <t>Наличие тьютеров</t>
  </si>
  <si>
    <t>Обеспечение доступа в здание, учебные кабинеты (количество ОО)</t>
  </si>
  <si>
    <t>Организация психолого-педагогического сопровождения</t>
  </si>
  <si>
    <t>Наличие ПМП-консилиумов, кол-во специалистов консилиума в ОО</t>
  </si>
  <si>
    <t>Наличие педагога – психолога (кол-во коррекционных занятий)</t>
  </si>
  <si>
    <t>Наличие учителя-логопеда (кол-во коррекционных занятий)</t>
  </si>
  <si>
    <t>Наличие учителя- дефектолога (кол-во коррекционных занятий)</t>
  </si>
  <si>
    <t>Наличие социального педагога</t>
  </si>
  <si>
    <t>Наличие тифлопедагога (кол-во коррекционных занятий)</t>
  </si>
  <si>
    <t>Наличие сурдопедагога (кол-во коррекционных занятий)</t>
  </si>
  <si>
    <t>Общее кол-во коррекционных занятий в инклюзивной ОО</t>
  </si>
  <si>
    <t>Глухие дети</t>
  </si>
  <si>
    <t>Слабослышащие дети</t>
  </si>
  <si>
    <t>Слабовидящие дети</t>
  </si>
  <si>
    <t>Слепые дети</t>
  </si>
  <si>
    <t>Дети с тяжелые нарушения речи</t>
  </si>
  <si>
    <t>Дети с нарушения опорно-двигательного аппарата</t>
  </si>
  <si>
    <t>Дети с задержкой психического развития</t>
  </si>
  <si>
    <t>Дети с расстройством аутистического спектра</t>
  </si>
  <si>
    <t>Дети с умственной отсталостью (интеллектуальными нарушениями)</t>
  </si>
  <si>
    <t>Для детей с нарушением слуха (глухие, слабо слышащие)</t>
  </si>
  <si>
    <t>Для детей с интеллектуальными нарушениями</t>
  </si>
  <si>
    <t>Для детей с нарушением зрения (слабовидящие, слепые)</t>
  </si>
  <si>
    <t>Приложение 1</t>
  </si>
  <si>
    <t xml:space="preserve">Мониторинг учета рекомендаций психолого-медико-педагогических комиссий </t>
  </si>
  <si>
    <t>______________ района  по состоянию на 01 ноября 2020 год.</t>
  </si>
  <si>
    <t>Инклюзивная образовательная организация с указанным количеством детей с ОВЗ  (ДОО,НОШ,ООШ,</t>
  </si>
  <si>
    <t>СОШ) на 01.11.2020 г.</t>
  </si>
  <si>
    <t>Количество детей с ОВЗ, обучающихся на дому на 1 ноября 2020 г.</t>
  </si>
  <si>
    <t>Наличие АОП на основе АООП (1-9) общее количество программ на инклюзивную образовательную организацию</t>
  </si>
  <si>
    <t>Руководитель МОУО</t>
  </si>
  <si>
    <t>Приложение 2</t>
  </si>
  <si>
    <t>Сводная форма мониторинга организация обучения детей с ОВЗ в условиях в специального (коррекционного) класса</t>
  </si>
  <si>
    <t>1. Специальные (коррекционные) классы для обучающихся с задержкой психического развития</t>
  </si>
  <si>
    <t>ОО</t>
  </si>
  <si>
    <t>(перечень ОО)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</si>
  <si>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</si>
  <si>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</si>
  <si>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</si>
  <si>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</si>
  <si>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</si>
  <si>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</si>
  <si>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</si>
  <si>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</si>
  <si>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</si>
  <si>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Общее количество</t>
  </si>
  <si>
    <t>классов</t>
  </si>
  <si>
    <t xml:space="preserve">учащихся </t>
  </si>
  <si>
    <t>учащихся</t>
  </si>
  <si>
    <t>итого</t>
  </si>
  <si>
    <t>2. Специальные (коррекционные) классы для обучающихся с умственной отсталостью</t>
  </si>
  <si>
    <t>Приложение 3</t>
  </si>
  <si>
    <t>Информация об учителях-логопедах, работающих в образовательных организациях</t>
  </si>
  <si>
    <t>Ф.И.О</t>
  </si>
  <si>
    <t>Наименование образовательной организации</t>
  </si>
  <si>
    <t xml:space="preserve">Количество детей, которым оказывается логопедическая помощь  </t>
  </si>
  <si>
    <t>Стаж (по профессии)</t>
  </si>
  <si>
    <t>Квалификационная категория</t>
  </si>
  <si>
    <t>По рекомендации ПМПК</t>
  </si>
  <si>
    <t>ст. 79</t>
  </si>
  <si>
    <t>Не имеющие рекомендации ПМПК (выявленные учителем логопедом ОО) ст 42</t>
  </si>
  <si>
    <t xml:space="preserve">Информация об учителях-логопедах, работающих в </t>
  </si>
  <si>
    <t>дошкольных образовательных организациях</t>
  </si>
  <si>
    <t>Образовательная организация</t>
  </si>
  <si>
    <t>Форма оказания логопедической помощи, количество детей, которым оказывается логопедическая помощь</t>
  </si>
  <si>
    <t xml:space="preserve">Квалификационная категория </t>
  </si>
  <si>
    <t>логопункт</t>
  </si>
  <si>
    <t xml:space="preserve">Группа компенсирующей направленности для детей с тяжёлыми нарушениями речи </t>
  </si>
  <si>
    <t xml:space="preserve">Сводная форма мониторинга по созданию специальных условий для обучения детей с нарушением речи </t>
  </si>
  <si>
    <t>_______________района по состоянию на 1 ноября 2020 года.</t>
  </si>
  <si>
    <t>Руководитель МОУО:</t>
  </si>
  <si>
    <t>ЦО</t>
  </si>
  <si>
    <t>СОШ 5</t>
  </si>
  <si>
    <t>СОШ 7</t>
  </si>
  <si>
    <t>СОШ 9</t>
  </si>
  <si>
    <t>СОШ 11</t>
  </si>
  <si>
    <t>лицей 12</t>
  </si>
  <si>
    <t>СОШ 17</t>
  </si>
  <si>
    <t>гимназия 19</t>
  </si>
  <si>
    <t>СОШ 20</t>
  </si>
  <si>
    <t>СОШ 22</t>
  </si>
  <si>
    <t>СОШ 23</t>
  </si>
  <si>
    <t>СОШ 24</t>
  </si>
  <si>
    <t>СОШ 26</t>
  </si>
  <si>
    <t>гимназия 27</t>
  </si>
  <si>
    <t>СОШ 29</t>
  </si>
  <si>
    <t>гимназия 30</t>
  </si>
  <si>
    <t>гимназия 31</t>
  </si>
  <si>
    <t>гимназия 32</t>
  </si>
  <si>
    <t>СОШ 36</t>
  </si>
  <si>
    <t>СОШ 39</t>
  </si>
  <si>
    <t>СОШ 40</t>
  </si>
  <si>
    <t>СОШ 41</t>
  </si>
  <si>
    <t>СОШ 42</t>
  </si>
  <si>
    <t>СОШ 43</t>
  </si>
  <si>
    <t>СОШ 44</t>
  </si>
  <si>
    <t>СОШ 45</t>
  </si>
  <si>
    <t>СОШ 46</t>
  </si>
  <si>
    <t>гимназия 47</t>
  </si>
  <si>
    <t>СОШ 48</t>
  </si>
  <si>
    <t>СОШ 49</t>
  </si>
  <si>
    <t>СОШ 50</t>
  </si>
  <si>
    <t>СОШ 51</t>
  </si>
  <si>
    <t>СОШ 52</t>
  </si>
  <si>
    <t>СОШ 53</t>
  </si>
  <si>
    <t>СОШ 55</t>
  </si>
  <si>
    <t>СОШ 56</t>
  </si>
  <si>
    <t>СОШ 58</t>
  </si>
  <si>
    <t>СОШ 59</t>
  </si>
  <si>
    <t>СОШ 63</t>
  </si>
  <si>
    <t>СОШ 67</t>
  </si>
  <si>
    <t>СОШ 75</t>
  </si>
  <si>
    <t>ДОУ 1</t>
  </si>
  <si>
    <t>ДОУ 2</t>
  </si>
  <si>
    <t>ДОУ 4</t>
  </si>
  <si>
    <t>ДОУ 5</t>
  </si>
  <si>
    <t>ДОУ 6</t>
  </si>
  <si>
    <t>ДОУ 7</t>
  </si>
  <si>
    <t>ДОУ 10</t>
  </si>
  <si>
    <t>ДОУ 14</t>
  </si>
  <si>
    <t>ДОУ 17</t>
  </si>
  <si>
    <t>ДОУ 18</t>
  </si>
  <si>
    <t>ДОУ 29</t>
  </si>
  <si>
    <t>ДОУ 34</t>
  </si>
  <si>
    <t>ДОУ 37</t>
  </si>
  <si>
    <t>ДОУ 39</t>
  </si>
  <si>
    <t>ДОУ 45</t>
  </si>
  <si>
    <t>ДОУ 47</t>
  </si>
  <si>
    <t>ДОУ 54</t>
  </si>
  <si>
    <t>ДОУ 55</t>
  </si>
  <si>
    <t>ДОУ 57</t>
  </si>
  <si>
    <t>ДОУ 61</t>
  </si>
  <si>
    <t>ДОУ 62</t>
  </si>
  <si>
    <t>ДОУ 68</t>
  </si>
  <si>
    <t>ДОУ 74</t>
  </si>
  <si>
    <t>ДОУ 76</t>
  </si>
  <si>
    <t>ДОУ 85</t>
  </si>
  <si>
    <t>ДОУ 87</t>
  </si>
  <si>
    <t>ДОУ 90</t>
  </si>
  <si>
    <t>ДОУ 92</t>
  </si>
  <si>
    <t>ДОУ 100</t>
  </si>
  <si>
    <t>ДОУ 103</t>
  </si>
  <si>
    <t>ДОУ 105</t>
  </si>
  <si>
    <t>ДОУ 106</t>
  </si>
  <si>
    <t>ДОУ 109</t>
  </si>
  <si>
    <t>ДОУ 110</t>
  </si>
  <si>
    <t>ДОУ 111</t>
  </si>
  <si>
    <t>ДОУ 113</t>
  </si>
  <si>
    <t>ДОУ 114</t>
  </si>
  <si>
    <t>ДОУ 115</t>
  </si>
  <si>
    <t>ДОУ 117</t>
  </si>
  <si>
    <t>ДОУ 118</t>
  </si>
  <si>
    <t>ДОУ 119</t>
  </si>
  <si>
    <t>ДОУ 121</t>
  </si>
  <si>
    <t>ДОУ 122</t>
  </si>
  <si>
    <t>ДОУ 124</t>
  </si>
  <si>
    <t>ДОУ 126</t>
  </si>
  <si>
    <t>ДОУ 128</t>
  </si>
  <si>
    <t>ДОУ 129</t>
  </si>
  <si>
    <t>ДОУ 130</t>
  </si>
  <si>
    <t>ДОУ 131</t>
  </si>
  <si>
    <t>ДОУ 133</t>
  </si>
  <si>
    <t>ДОУ 134</t>
  </si>
  <si>
    <t>ДОУ 135</t>
  </si>
  <si>
    <t>ДОУ 137</t>
  </si>
  <si>
    <t>ДОУ 138</t>
  </si>
  <si>
    <t>ДОУ 141</t>
  </si>
  <si>
    <t>ДОУ 142</t>
  </si>
  <si>
    <t>ДОУ 169</t>
  </si>
  <si>
    <t>57 ДОУ</t>
  </si>
  <si>
    <t>ИТОГО кор VII в*</t>
  </si>
  <si>
    <t>ИТОГО кор IV в*</t>
  </si>
  <si>
    <t>ИТОГО кор класс</t>
  </si>
  <si>
    <t>Горшкова Алена Витальевна</t>
  </si>
  <si>
    <t>1 категория</t>
  </si>
  <si>
    <t>Черепанова Светлана Александровна</t>
  </si>
  <si>
    <t>Разумова Алена Андреевна</t>
  </si>
  <si>
    <t>Соколова Лариса Ивановна</t>
  </si>
  <si>
    <t>Пестова Марина Юрьевна</t>
  </si>
  <si>
    <t>высшая категория</t>
  </si>
  <si>
    <t>Колчанова Марина Сергеевна</t>
  </si>
  <si>
    <t>нет</t>
  </si>
  <si>
    <t>Ермилова Надежда Александровна</t>
  </si>
  <si>
    <t>Асеева Ольга Петровна</t>
  </si>
  <si>
    <t>МБОУ СОШ № 24</t>
  </si>
  <si>
    <t>Прохорова Ирина Робертовна</t>
  </si>
  <si>
    <t>Михалева Вера Михайловна</t>
  </si>
  <si>
    <t>Пахомова Алена Сергеевна</t>
  </si>
  <si>
    <t>Понкратьева Татьяна Александровна</t>
  </si>
  <si>
    <t>Шамшина Светлана Юрьевна</t>
  </si>
  <si>
    <t>Наймушина Галина Анатольевна</t>
  </si>
  <si>
    <t>Аверина Людмила  Владимировна</t>
  </si>
  <si>
    <t>МБОУ СОШ № 42</t>
  </si>
  <si>
    <t>Маслакова Ирина Владимировна</t>
  </si>
  <si>
    <t>Мандрыченко Любовь Вячеславовна</t>
  </si>
  <si>
    <t>Шарова Татьяна Викторовна</t>
  </si>
  <si>
    <t>Верхотурова Елена Николаевна</t>
  </si>
  <si>
    <t>Долгушина Екатерина Юрьевна</t>
  </si>
  <si>
    <t>Громова Лидия Анатольевна</t>
  </si>
  <si>
    <t>Самойлова Вера Леонидовна</t>
  </si>
  <si>
    <t>Лемешкова Ирина Геннадьевна</t>
  </si>
  <si>
    <t>Грибкова Елена Николаевна</t>
  </si>
  <si>
    <t>Котенева Ксения Александровна</t>
  </si>
  <si>
    <t>Ванькова Вера Юрьевна</t>
  </si>
  <si>
    <t>Савинова Надежда Константиновна</t>
  </si>
  <si>
    <t>Да</t>
  </si>
  <si>
    <t>Парунина Елена Николаевна</t>
  </si>
  <si>
    <t>Клюкина Ирина Владимировна</t>
  </si>
  <si>
    <t>Кузнецова Юлия Сергеевна</t>
  </si>
  <si>
    <t>Гасникова Светлана Алексеевна</t>
  </si>
  <si>
    <t>МБДОУ "Детский сад № 6"</t>
  </si>
  <si>
    <t>Ульянова Ольга Владимировна</t>
  </si>
  <si>
    <t>МБДОУ "Детский сад № 14"</t>
  </si>
  <si>
    <t>да</t>
  </si>
  <si>
    <t>Астафьева Татьяна Борисовна</t>
  </si>
  <si>
    <t>Гаврилейко Валентина Павловна</t>
  </si>
  <si>
    <t>Бояринцева Наталья Ивановна</t>
  </si>
  <si>
    <t>Жиляева Юлия Викторовна</t>
  </si>
  <si>
    <t>Медведева Наталья Николаевна</t>
  </si>
  <si>
    <t>Неустроева Ольга Алексеевна</t>
  </si>
  <si>
    <t>Шалабанова Ирина Юрьевна</t>
  </si>
  <si>
    <t>Козлова Анастасия Сергеевна</t>
  </si>
  <si>
    <t>Черкасова Юлия Владимировна</t>
  </si>
  <si>
    <t xml:space="preserve">МБДОУ «Детский сад № 39» </t>
  </si>
  <si>
    <t>Закомалдина Надежда Александровна</t>
  </si>
  <si>
    <t>Белослудцева Елена Владимировна</t>
  </si>
  <si>
    <t>МБДОУ "Детский сад № 55"</t>
  </si>
  <si>
    <t>Петрова Ольга Владимировна</t>
  </si>
  <si>
    <t>Демченко Анна Андреевна</t>
  </si>
  <si>
    <t>Елфимова Ольга Викторовна</t>
  </si>
  <si>
    <t>Кирьянова Анастасия Вячеславовна</t>
  </si>
  <si>
    <t>МБДОУ "Детский сад № 74"</t>
  </si>
  <si>
    <t>Качанова Ирина Михайловна</t>
  </si>
  <si>
    <t>Пещерских Марина Васильевна</t>
  </si>
  <si>
    <t>Черникова Елена Борисовна</t>
  </si>
  <si>
    <t>Яковлева Марина Анатольевна</t>
  </si>
  <si>
    <t>Ахмедова Татьяна Николаевна</t>
  </si>
  <si>
    <t>Щелконогова Юлия Викторовна</t>
  </si>
  <si>
    <t>Осипова Екатерина Сергеевна</t>
  </si>
  <si>
    <t>МБДОУ "Детский сад № 103"</t>
  </si>
  <si>
    <t>Звонарева Татьяна Сергеевна</t>
  </si>
  <si>
    <t>Кармацких Татьяна Николаевна</t>
  </si>
  <si>
    <t>Малюгина Галина Григорьевна</t>
  </si>
  <si>
    <t>Якубова Наталья Анатольевна</t>
  </si>
  <si>
    <t>Иванова Ирина Анатольевна</t>
  </si>
  <si>
    <t>Мокина Яна Евгеньевна</t>
  </si>
  <si>
    <t>МБДОУ "Детский сад № 115"</t>
  </si>
  <si>
    <t xml:space="preserve">Бородина Галина Алексеевна </t>
  </si>
  <si>
    <t xml:space="preserve">Попцова Надежда Александровна </t>
  </si>
  <si>
    <t>Шумилова Ольга Вячеславовна</t>
  </si>
  <si>
    <t>Ракитянская Валентина Михайловна</t>
  </si>
  <si>
    <t>МБДОУ "Детский сад № 122"</t>
  </si>
  <si>
    <t>Малышева Ирина Владимировна</t>
  </si>
  <si>
    <t>Семенова Светлана Геннадьевна</t>
  </si>
  <si>
    <t>Королева Елена Анатольевна</t>
  </si>
  <si>
    <t>Иноземцева Светлана Александровна</t>
  </si>
  <si>
    <t>Вяткина Наталия Владимировна</t>
  </si>
  <si>
    <t>Кокина Мария Николаевна</t>
  </si>
  <si>
    <t>Худякова Эльвира Александровна</t>
  </si>
  <si>
    <t xml:space="preserve">Севостьянова Екатерина Сергеевна </t>
  </si>
  <si>
    <t>Хамитова Вилена Маратовна</t>
  </si>
  <si>
    <t>Коршунова Виктория Александровна</t>
  </si>
  <si>
    <t>Колесникова Людмила Анатольевна</t>
  </si>
  <si>
    <t>МБДОУ "Детский сад № 128"</t>
  </si>
  <si>
    <t>Горожанцева Светлана Алексеевна</t>
  </si>
  <si>
    <t>Халиуллина Юлия Юрьевна</t>
  </si>
  <si>
    <t>Смердова Ольга Кирилловна</t>
  </si>
  <si>
    <t>Жиляева Юлия Анатольевна</t>
  </si>
  <si>
    <t>Рямова Наталья Владимировна</t>
  </si>
  <si>
    <t xml:space="preserve">Тегельская Елена Викторовна </t>
  </si>
  <si>
    <t>Ахмадова Нинель Николаевна</t>
  </si>
  <si>
    <t>Лысая Алена Григорьевна</t>
  </si>
  <si>
    <t>Кузнецова Галина Алексеевна</t>
  </si>
  <si>
    <t>МБДОУ "Детский сад № 135"</t>
  </si>
  <si>
    <t>Игнатьева Наталья Викторовна</t>
  </si>
  <si>
    <t>Лахина Полина Леонидовна</t>
  </si>
  <si>
    <t>Уразова Людмила Васильевна</t>
  </si>
  <si>
    <t>МБДОУ "Детский сад № 137"</t>
  </si>
  <si>
    <t>Лукина Мария Владимировна</t>
  </si>
  <si>
    <t>Нет</t>
  </si>
  <si>
    <t>Меньшикова Марина Ивановна</t>
  </si>
  <si>
    <t>Новикова Инна Леонидовна</t>
  </si>
  <si>
    <t>Кокорина Анна Николаевна</t>
  </si>
  <si>
    <t>Васильева Елена Николаевна</t>
  </si>
  <si>
    <t>Якименко Елена Ивановна</t>
  </si>
  <si>
    <t>МБДОУ "Детский сад № 142"</t>
  </si>
  <si>
    <t>Лопаткина Юлия Анатольевна</t>
  </si>
  <si>
    <t>Кузьмина Елена Юрьевна</t>
  </si>
  <si>
    <t>МБДОУ "Детский сад № 169"</t>
  </si>
  <si>
    <t>Стаж 
(по профессии)</t>
  </si>
  <si>
    <t>есть</t>
  </si>
  <si>
    <t>имеется</t>
  </si>
  <si>
    <t xml:space="preserve">условно доступно </t>
  </si>
  <si>
    <t>имеется пандус</t>
  </si>
  <si>
    <t>частично</t>
  </si>
  <si>
    <t>вход в здание доступен</t>
  </si>
  <si>
    <t>ДА</t>
  </si>
  <si>
    <t>условно доступно</t>
  </si>
  <si>
    <t>в наличии</t>
  </si>
  <si>
    <t>пандус, лифт, кабиенеты</t>
  </si>
  <si>
    <t>имеется паспорт доступности</t>
  </si>
  <si>
    <t>по созданию необходимых условий для обучения и воспитания детей в образовательных  организациях</t>
  </si>
  <si>
    <t>МБОУ СОШ № 5</t>
  </si>
  <si>
    <t>МАОУ СОШ № 7</t>
  </si>
  <si>
    <t>МБОУ СОШ № 11</t>
  </si>
  <si>
    <t>МБОУ СОШ № 12</t>
  </si>
  <si>
    <t>МАОУ СОШ № 20</t>
  </si>
  <si>
    <t>МБОУ Гимназя № 31</t>
  </si>
  <si>
    <t>МБОУ СОШ № 39</t>
  </si>
  <si>
    <t>МБОУ СОШ № 40</t>
  </si>
  <si>
    <t>МБОУ СОШ № 41</t>
  </si>
  <si>
    <t>МБОУ СОШ № 44</t>
  </si>
  <si>
    <t>МБОУ СОШ № 45</t>
  </si>
  <si>
    <t>МБОУ СОШ № 46</t>
  </si>
  <si>
    <t>МБОУ Гимназия № 47</t>
  </si>
  <si>
    <t>МБОУ СОШ № 48</t>
  </si>
  <si>
    <t>МБОУ СОШ № 50</t>
  </si>
  <si>
    <t>МБОУ СОШ № 52</t>
  </si>
  <si>
    <t>МБОУ СОШ № 53</t>
  </si>
  <si>
    <t>МБОУ Начальная школа-детский сад № 58</t>
  </si>
  <si>
    <t>Сартакова Людмила Ивановна</t>
  </si>
  <si>
    <t>МБОУ СОШ № 29</t>
  </si>
  <si>
    <t>Дерябина Марина Александровна</t>
  </si>
  <si>
    <t>МБОУ СОШ № 36</t>
  </si>
  <si>
    <t>Руденко Людмила Владимировна</t>
  </si>
  <si>
    <t>МБОУ СОШ № 51</t>
  </si>
  <si>
    <t>Шеремет Ирина Владимировна</t>
  </si>
  <si>
    <t>МБОУ СОШ № 55</t>
  </si>
  <si>
    <t>СЗД</t>
  </si>
  <si>
    <t>Полукарова Арина Андреевна</t>
  </si>
  <si>
    <t>МБОУ СОШ № 56</t>
  </si>
  <si>
    <t>МБОУ СОШ № 75</t>
  </si>
  <si>
    <t>Артаментова Карина Александровна</t>
  </si>
  <si>
    <t>Прогимназия № 63</t>
  </si>
  <si>
    <t>Герасимова Наталья Павловна</t>
  </si>
  <si>
    <t>Пчельникова Елена Владимировна</t>
  </si>
  <si>
    <t>Топычканова Оксана Владимировна</t>
  </si>
  <si>
    <t>МБОУ СОШ № 9</t>
  </si>
  <si>
    <t>Качалкова Ольга Витальевна</t>
  </si>
  <si>
    <t>Кочнева Татьяна Владимировна</t>
  </si>
  <si>
    <t>Новикова Татьяна Александровна</t>
  </si>
  <si>
    <t>Никитина Татьяна Александровна</t>
  </si>
  <si>
    <t>Шибанова Оксана Александровна</t>
  </si>
  <si>
    <t>Жорник Дарья Андреевна</t>
  </si>
  <si>
    <t>Княжина Татьяна Леонидовна</t>
  </si>
  <si>
    <t>Ковязина Юлия Сергеевна</t>
  </si>
  <si>
    <t>Семенова Алена Викторовна</t>
  </si>
  <si>
    <t>МБДОУ "Детский сад № 18"</t>
  </si>
  <si>
    <t>Карпунина Елена Петровна</t>
  </si>
  <si>
    <t>Романцова Ирина Олеговна</t>
  </si>
  <si>
    <t>Коренева Татьяна Леонидовна</t>
  </si>
  <si>
    <t>Важенина Полина Сергеевна</t>
  </si>
  <si>
    <t>Пархоменко Жанна Владимировна</t>
  </si>
  <si>
    <t>Достовалова Ольга Анатольевна</t>
  </si>
  <si>
    <t>Долгих Галина Аркадьевна</t>
  </si>
  <si>
    <t>Мосейчук Лариса Владимировна</t>
  </si>
  <si>
    <t>Копылова Марина Александровна</t>
  </si>
  <si>
    <t>Шарошникова Елена Васильевна</t>
  </si>
  <si>
    <t>МБДОУ "Детский сад № 57"</t>
  </si>
  <si>
    <t>Конченкова Эльза Рафиковна</t>
  </si>
  <si>
    <t>МБДОУ "Детский сад № 61"</t>
  </si>
  <si>
    <t>Старикова Ирина Николаевна</t>
  </si>
  <si>
    <t>Шишигина Юлия Сергеевна</t>
  </si>
  <si>
    <t>Сотникова Ольга Юрьевна</t>
  </si>
  <si>
    <t>Макарова Татьяна Александровна</t>
  </si>
  <si>
    <t>Воропаева Наталья Владимировна</t>
  </si>
  <si>
    <t>МБДОУ "Детский сад № 85"</t>
  </si>
  <si>
    <t>Менщикова Анна Александровна</t>
  </si>
  <si>
    <t>Маркова Ксения Александровна</t>
  </si>
  <si>
    <t>Чепис Юлия Мухаметкаримовна</t>
  </si>
  <si>
    <t>Архипова Екатерина Сергеевна</t>
  </si>
  <si>
    <t>Паклина Елена Юрьевна</t>
  </si>
  <si>
    <t>Алексеева Ольга Владимировна</t>
  </si>
  <si>
    <t>Боботкова Зинаида Владимировна</t>
  </si>
  <si>
    <t>Агеева Светлана Витальевна</t>
  </si>
  <si>
    <t>Кнейс Ольга Александровна</t>
  </si>
  <si>
    <t>Муравьева Наталья Алексеевна</t>
  </si>
  <si>
    <t>МБДОУ "Детский сад № 117"</t>
  </si>
  <si>
    <t>Никулина Алена Сергеевна</t>
  </si>
  <si>
    <t>МБДОУ "Детский сад № 121"</t>
  </si>
  <si>
    <t>Богун Екатерина Владимировна</t>
  </si>
  <si>
    <t>Яковлева Елена Николаевна</t>
  </si>
  <si>
    <t>Лемешкова Ольга Владимировна</t>
  </si>
  <si>
    <t>Снегирева Анна Михайловна</t>
  </si>
  <si>
    <t>МБДОУ "Детский сад № 129"</t>
  </si>
  <si>
    <t>Владимирова Жанна Витальевна</t>
  </si>
  <si>
    <t>Костылева елизавета Борисовна</t>
  </si>
  <si>
    <t>Пешкова Елена Николаевна</t>
  </si>
  <si>
    <t>Пупкова Наталья Васильевна</t>
  </si>
  <si>
    <t>Глухова Ольга Владимировна</t>
  </si>
  <si>
    <t>МБДОУ "Детский сад № 1"</t>
  </si>
  <si>
    <t>МБДОУ "Детский сад № 7"</t>
  </si>
  <si>
    <t>МБДОУ "Детский сад № 17"</t>
  </si>
  <si>
    <t>МБДОУ "Детский сад № 34"</t>
  </si>
  <si>
    <t xml:space="preserve">МБДОУ «Детский сад № 45» </t>
  </si>
  <si>
    <t>МБДОУ "Детский сад № 62"</t>
  </si>
  <si>
    <t>МБДОУ "Детский сад № 76"</t>
  </si>
  <si>
    <t>МБДОУ "Детский сад № 87"</t>
  </si>
  <si>
    <t>МБДОУ "Детский сад № 92"</t>
  </si>
  <si>
    <t>МБДОУ "Детский сад № 106"</t>
  </si>
  <si>
    <t>МБДОУ "Детский сад № 110"</t>
  </si>
  <si>
    <t>МБДОУ "Детский сад № 111"</t>
  </si>
  <si>
    <t>МБДОУ "Детский сад № 113"</t>
  </si>
  <si>
    <t>МБДОУ "Детский сад № 114"</t>
  </si>
  <si>
    <t>МБДОУ "Детский сад № 119"</t>
  </si>
  <si>
    <t>МБДОУ "Детский сад № 124"</t>
  </si>
  <si>
    <t>МБДОУ "Детский сад № 126</t>
  </si>
  <si>
    <t>МБДОУ "Детский сад № 130"</t>
  </si>
  <si>
    <t>МБДОУ "Детский сад № 131"</t>
  </si>
  <si>
    <t>МБДОУ "Детский сад № 133"</t>
  </si>
  <si>
    <t>МБДОУ "Детский сад № 134"</t>
  </si>
  <si>
    <t>МБДОУ "Детский сад № 138"</t>
  </si>
  <si>
    <t>МБДОУ "Детский сад № 141"</t>
  </si>
  <si>
    <t>Баранова Марина Анатольевна</t>
  </si>
  <si>
    <t>2 (250)</t>
  </si>
  <si>
    <t>1 (510)</t>
  </si>
  <si>
    <t>2 (264)</t>
  </si>
  <si>
    <t>1 (435)</t>
  </si>
  <si>
    <t>1 (1124)</t>
  </si>
  <si>
    <t>2 (449)</t>
  </si>
  <si>
    <t>2 (144)</t>
  </si>
  <si>
    <t>1 (180)</t>
  </si>
  <si>
    <t>2 (74)</t>
  </si>
  <si>
    <t>1 (30)</t>
  </si>
  <si>
    <t>2 (2754)</t>
  </si>
  <si>
    <t>3 (116)</t>
  </si>
  <si>
    <t>1 (20)</t>
  </si>
  <si>
    <t>2 (48)</t>
  </si>
  <si>
    <t>1 (852)</t>
  </si>
  <si>
    <t>1 (704)</t>
  </si>
  <si>
    <t>1 (44)</t>
  </si>
  <si>
    <t>1 (123)</t>
  </si>
  <si>
    <t>1 (312)</t>
  </si>
  <si>
    <t>3 (40)</t>
  </si>
  <si>
    <t>1 (34)</t>
  </si>
  <si>
    <t>1 (116)</t>
  </si>
  <si>
    <t>1 (75)</t>
  </si>
  <si>
    <t>2 (420)</t>
  </si>
  <si>
    <t>1 (140)</t>
  </si>
  <si>
    <t>1 (213)</t>
  </si>
  <si>
    <t>2 (286)</t>
  </si>
  <si>
    <t>3 (360)</t>
  </si>
  <si>
    <t>2 (2720)</t>
  </si>
  <si>
    <t>1 (217)</t>
  </si>
  <si>
    <t>1 (465)</t>
  </si>
  <si>
    <t>1 (113)</t>
  </si>
  <si>
    <t>3 (112)</t>
  </si>
  <si>
    <t>1 (56)</t>
  </si>
  <si>
    <t>1 (680)</t>
  </si>
  <si>
    <t>1 (340)</t>
  </si>
  <si>
    <t>1 (112)</t>
  </si>
  <si>
    <t>3 (204)</t>
  </si>
  <si>
    <t>2 (8)</t>
  </si>
  <si>
    <t>1 (8)</t>
  </si>
  <si>
    <t>2 (20)</t>
  </si>
  <si>
    <t>3 (580)</t>
  </si>
  <si>
    <t>1 (522)</t>
  </si>
  <si>
    <t>1 (1160)</t>
  </si>
  <si>
    <t>1 (0)</t>
  </si>
  <si>
    <t>1 (6)</t>
  </si>
  <si>
    <t>1 (2)</t>
  </si>
  <si>
    <t>2 (29)</t>
  </si>
  <si>
    <t>1 (72)</t>
  </si>
  <si>
    <t>2 (24)</t>
  </si>
  <si>
    <t>1 (32)</t>
  </si>
  <si>
    <t>4 (128)</t>
  </si>
  <si>
    <t>3 (6)</t>
  </si>
  <si>
    <t>1 (58)</t>
  </si>
  <si>
    <t>1 (1653)</t>
  </si>
  <si>
    <t>1 (87)</t>
  </si>
  <si>
    <t>3 (174)</t>
  </si>
  <si>
    <t>1 (17)</t>
  </si>
  <si>
    <t>3 (58)</t>
  </si>
  <si>
    <t>1 (63)</t>
  </si>
  <si>
    <t>7 (186)</t>
  </si>
  <si>
    <t>2 (114)</t>
  </si>
  <si>
    <t>3 (2175)</t>
  </si>
  <si>
    <t>7 (2400)</t>
  </si>
  <si>
    <t>1 (1080)</t>
  </si>
  <si>
    <t>2 (2340)</t>
  </si>
  <si>
    <t>2 (119)</t>
  </si>
  <si>
    <t>2 (0)</t>
  </si>
  <si>
    <t>1 (826)</t>
  </si>
  <si>
    <t>1 (418)</t>
  </si>
  <si>
    <t>4 (3648)</t>
  </si>
  <si>
    <t>1 (855)</t>
  </si>
  <si>
    <t>2 (204)</t>
  </si>
  <si>
    <t>1 (234)</t>
  </si>
  <si>
    <t>2 (630)</t>
  </si>
  <si>
    <t>1 (54)</t>
  </si>
  <si>
    <t>2 (236)</t>
  </si>
  <si>
    <t>1 (93)</t>
  </si>
  <si>
    <t>1 (69)</t>
  </si>
  <si>
    <t>1 (90)</t>
  </si>
  <si>
    <t>2 (289)</t>
  </si>
  <si>
    <t>1 (36)</t>
  </si>
  <si>
    <t>1 (64)</t>
  </si>
  <si>
    <t>4 (288)</t>
  </si>
  <si>
    <t>1 (272)</t>
  </si>
  <si>
    <t>1 (280)</t>
  </si>
  <si>
    <t>6 (25)</t>
  </si>
  <si>
    <t>2 (6)</t>
  </si>
  <si>
    <t>1 (250)</t>
  </si>
  <si>
    <t>2 (1420)</t>
  </si>
  <si>
    <t>2 (58)</t>
  </si>
  <si>
    <t>3 (3)</t>
  </si>
  <si>
    <t>1 (5)</t>
  </si>
  <si>
    <t>2 (111)</t>
  </si>
  <si>
    <t>3 (222)</t>
  </si>
  <si>
    <t>2 (750)</t>
  </si>
  <si>
    <t>Приложение 4</t>
  </si>
  <si>
    <t>Сводная форма мониторинга по организации образовательного процесса детей-инвалидов города Кургана</t>
  </si>
  <si>
    <t>Номер по порядку</t>
  </si>
  <si>
    <t>Кол-во детей-инвалидов, проживающих на территории муниципального образования</t>
  </si>
  <si>
    <t>Организация обучения детей-инвалидов дошкольного возраста</t>
  </si>
  <si>
    <t>Организация обучения детей-инвалидов школьного возраста (7-18 лет)</t>
  </si>
  <si>
    <t xml:space="preserve"> (2 мес.-7 лет)</t>
  </si>
  <si>
    <t>Дети до 3-х</t>
  </si>
  <si>
    <t>Дети от 3-х до 7 лет</t>
  </si>
  <si>
    <t>Дети инвалиды прожив.</t>
  </si>
  <si>
    <t>По общ.обр.пр.</t>
  </si>
  <si>
    <t>Обучение по АОП на основе АООП</t>
  </si>
  <si>
    <t>Дети инвалиды шк.возраста</t>
  </si>
  <si>
    <t>Семейное воспитание</t>
  </si>
  <si>
    <t>Посещают ДОО</t>
  </si>
  <si>
    <t xml:space="preserve">Итого </t>
  </si>
  <si>
    <t>Обучение по дошк.обр.программе</t>
  </si>
  <si>
    <t>Обучение по АОП дошк.обр-я для детей с ОВЗ</t>
  </si>
  <si>
    <t xml:space="preserve">Семейное образование </t>
  </si>
  <si>
    <t>Не обучаются по мед.показаниям</t>
  </si>
  <si>
    <t>В кровной семье</t>
  </si>
  <si>
    <t>В замещающей семье</t>
  </si>
  <si>
    <t>В учреждении</t>
  </si>
  <si>
    <t>Обучение по общ.обр. пр в ОО</t>
  </si>
  <si>
    <t>Обучение по общеобр.прогр. на дому</t>
  </si>
  <si>
    <t>Обучение по АОП в ОО</t>
  </si>
  <si>
    <t xml:space="preserve">Обучение по АОП на дому </t>
  </si>
  <si>
    <t>Обучение по СИПР в ОО</t>
  </si>
  <si>
    <t>Обучение по СИПР на дому</t>
  </si>
  <si>
    <t>Всего из них</t>
  </si>
  <si>
    <t>1)</t>
  </si>
  <si>
    <t>глухих</t>
  </si>
  <si>
    <t>2)</t>
  </si>
  <si>
    <t>слабослышащих</t>
  </si>
  <si>
    <t>3)</t>
  </si>
  <si>
    <t>слепые</t>
  </si>
  <si>
    <t>4)</t>
  </si>
  <si>
    <t>слабовидящие</t>
  </si>
  <si>
    <t>5)</t>
  </si>
  <si>
    <t>С ТНР</t>
  </si>
  <si>
    <t>6)</t>
  </si>
  <si>
    <t>НОДА</t>
  </si>
  <si>
    <t>7)</t>
  </si>
  <si>
    <t>С ЗПР</t>
  </si>
  <si>
    <t>8)</t>
  </si>
  <si>
    <t>С РАС</t>
  </si>
  <si>
    <t>9)</t>
  </si>
  <si>
    <t>С У/О</t>
  </si>
  <si>
    <t>10)</t>
  </si>
  <si>
    <t>Имеющие тяж.сом.заб-я</t>
  </si>
  <si>
    <t>Итого:</t>
  </si>
  <si>
    <t>МБДОУ "Детский сад № 54"</t>
  </si>
  <si>
    <t>1 (240)</t>
  </si>
  <si>
    <t>2 (54)</t>
  </si>
  <si>
    <t>1 (252)</t>
  </si>
  <si>
    <t>1 (720)</t>
  </si>
  <si>
    <t>1 (540)</t>
  </si>
  <si>
    <t>1 (230)</t>
  </si>
  <si>
    <t>1 (190)</t>
  </si>
  <si>
    <t>1 (482)</t>
  </si>
  <si>
    <t>1 (2592)</t>
  </si>
  <si>
    <t>1 (24)</t>
  </si>
  <si>
    <t>2 (4)</t>
  </si>
  <si>
    <t>1 (38)</t>
  </si>
  <si>
    <t>1 (128)</t>
  </si>
  <si>
    <t>1 (1320)</t>
  </si>
  <si>
    <t>2 (244)</t>
  </si>
  <si>
    <t>6 (880)</t>
  </si>
  <si>
    <t>1 (130)</t>
  </si>
  <si>
    <t>1 (220)</t>
  </si>
  <si>
    <t>3 (2094)</t>
  </si>
  <si>
    <t>3 (2306)</t>
  </si>
  <si>
    <t>2 (381)</t>
  </si>
  <si>
    <t>3 (3208)</t>
  </si>
  <si>
    <t>2 (51)</t>
  </si>
  <si>
    <t>1 (284)</t>
  </si>
  <si>
    <t>1 (203)</t>
  </si>
  <si>
    <t>2 (851)</t>
  </si>
  <si>
    <t>8 (6900)</t>
  </si>
  <si>
    <t>1 (104)</t>
  </si>
  <si>
    <t>4 (156)</t>
  </si>
  <si>
    <t>2 (187)</t>
  </si>
  <si>
    <t>2 (1284)</t>
  </si>
  <si>
    <t>1 (19)</t>
  </si>
  <si>
    <t>2 (113)</t>
  </si>
  <si>
    <t>1 (66)</t>
  </si>
  <si>
    <t>2 (138)</t>
  </si>
  <si>
    <t>2 (66)</t>
  </si>
  <si>
    <t>3 (49)</t>
  </si>
  <si>
    <t>2 (429)</t>
  </si>
  <si>
    <t>1 (255)</t>
  </si>
  <si>
    <t xml:space="preserve"> пандус</t>
  </si>
  <si>
    <t>обеспечено</t>
  </si>
  <si>
    <t>1 (52)</t>
  </si>
  <si>
    <t>3 (147)</t>
  </si>
  <si>
    <t>2 (468)</t>
  </si>
  <si>
    <t>1 (518)</t>
  </si>
  <si>
    <t>МБОУ СОШ № 59</t>
  </si>
  <si>
    <t>МБОУ СОШ № 67</t>
  </si>
  <si>
    <t>ИТОГО</t>
  </si>
  <si>
    <t>98 ОУ+ДОУ</t>
  </si>
  <si>
    <t>41 ОУ</t>
  </si>
  <si>
    <t>2 (2750)</t>
  </si>
  <si>
    <t>ИТОГО:
ОУ+ДОУ</t>
  </si>
  <si>
    <t>25                                      0</t>
  </si>
  <si>
    <t>0                                        14</t>
  </si>
  <si>
    <t>2 категория</t>
  </si>
  <si>
    <t>декретный отпуск</t>
  </si>
  <si>
    <t>Мавлютова Юлия Мансуровна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</si>
</sst>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0" fillId="3" borderId="14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4" borderId="14" xfId="0" applyFont="1" applyFill="1" applyBorder="1" applyAlignment="1">
      <alignment vertical="top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3" xfId="0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textRotation="90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/>
    <xf numFmtId="0" fontId="18" fillId="2" borderId="0" xfId="0" applyFont="1" applyFill="1"/>
    <xf numFmtId="0" fontId="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20" fillId="0" borderId="0" xfId="0" applyFont="1"/>
    <xf numFmtId="0" fontId="8" fillId="3" borderId="14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/>
    <xf numFmtId="0" fontId="17" fillId="5" borderId="14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/>
    <xf numFmtId="0" fontId="18" fillId="5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textRotation="90" wrapText="1"/>
    </xf>
    <xf numFmtId="0" fontId="1" fillId="0" borderId="2" xfId="0" applyFont="1" applyBorder="1" applyAlignment="1">
      <alignment horizontal="justify" vertical="center" textRotation="90" wrapText="1"/>
    </xf>
    <xf numFmtId="0" fontId="1" fillId="0" borderId="3" xfId="0" applyFont="1" applyBorder="1" applyAlignment="1">
      <alignment horizontal="justify" vertical="center" textRotation="90" wrapText="1"/>
    </xf>
    <xf numFmtId="0" fontId="1" fillId="0" borderId="11" xfId="0" applyFont="1" applyBorder="1" applyAlignment="1">
      <alignment horizontal="justify" vertical="center" textRotation="90" wrapText="1"/>
    </xf>
    <xf numFmtId="0" fontId="1" fillId="0" borderId="5" xfId="0" applyFont="1" applyBorder="1" applyAlignment="1">
      <alignment horizontal="justify" vertical="center" textRotation="90" wrapText="1"/>
    </xf>
    <xf numFmtId="0" fontId="1" fillId="0" borderId="18" xfId="0" applyFont="1" applyBorder="1" applyAlignment="1">
      <alignment horizontal="justify" vertical="center" textRotation="90" wrapText="1"/>
    </xf>
    <xf numFmtId="0" fontId="1" fillId="0" borderId="6" xfId="0" applyFont="1" applyBorder="1" applyAlignment="1">
      <alignment horizontal="justify" vertical="center" textRotation="90" wrapText="1"/>
    </xf>
    <xf numFmtId="0" fontId="1" fillId="0" borderId="12" xfId="0" applyFont="1" applyBorder="1" applyAlignment="1">
      <alignment horizontal="justify" vertical="center" textRotation="90" wrapText="1"/>
    </xf>
    <xf numFmtId="0" fontId="1" fillId="0" borderId="7" xfId="0" applyFont="1" applyBorder="1" applyAlignment="1">
      <alignment horizontal="justify" vertical="center" textRotation="90" wrapText="1"/>
    </xf>
    <xf numFmtId="0" fontId="1" fillId="0" borderId="1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3"/>
  <sheetViews>
    <sheetView zoomScale="80" zoomScaleNormal="80" workbookViewId="0">
      <selection activeCell="T110" sqref="T110"/>
    </sheetView>
  </sheetViews>
  <sheetFormatPr defaultRowHeight="15" x14ac:dyDescent="0.25"/>
  <cols>
    <col min="1" max="1" width="9.85546875" style="4" customWidth="1"/>
    <col min="2" max="2" width="9" style="4" customWidth="1"/>
    <col min="3" max="3" width="14.7109375" style="4" customWidth="1"/>
    <col min="4" max="17" width="9.140625" style="4" customWidth="1"/>
    <col min="18" max="18" width="10.140625" style="21" customWidth="1"/>
    <col min="19" max="19" width="9.140625" style="4" customWidth="1"/>
    <col min="20" max="20" width="12.28515625" style="4" customWidth="1"/>
    <col min="21" max="24" width="10.5703125" style="32" customWidth="1"/>
    <col min="25" max="25" width="9.140625" style="4" customWidth="1"/>
    <col min="26" max="26" width="9.140625" style="21" customWidth="1"/>
    <col min="27" max="28" width="9.140625" style="4" customWidth="1"/>
    <col min="29" max="148" width="9.140625" style="21"/>
    <col min="149" max="16384" width="9.140625" style="4"/>
  </cols>
  <sheetData>
    <row r="1" spans="1:148" x14ac:dyDescent="0.25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148" x14ac:dyDescent="0.2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148" x14ac:dyDescent="0.25">
      <c r="A3" s="94" t="s">
        <v>306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148" ht="15.75" thickBot="1" x14ac:dyDescent="0.3">
      <c r="A4" s="95" t="s">
        <v>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148" ht="144" customHeight="1" thickBot="1" x14ac:dyDescent="0.3">
      <c r="A5" s="99" t="s">
        <v>0</v>
      </c>
      <c r="B5" s="99" t="s">
        <v>1</v>
      </c>
      <c r="C5" s="50" t="s">
        <v>31</v>
      </c>
      <c r="D5" s="101" t="s">
        <v>2</v>
      </c>
      <c r="E5" s="102"/>
      <c r="F5" s="102"/>
      <c r="G5" s="102"/>
      <c r="H5" s="102"/>
      <c r="I5" s="102"/>
      <c r="J5" s="102"/>
      <c r="K5" s="102"/>
      <c r="L5" s="103"/>
      <c r="M5" s="91" t="s">
        <v>33</v>
      </c>
      <c r="N5" s="91" t="s">
        <v>34</v>
      </c>
      <c r="O5" s="101" t="s">
        <v>3</v>
      </c>
      <c r="P5" s="102"/>
      <c r="Q5" s="103"/>
      <c r="R5" s="89" t="s">
        <v>4</v>
      </c>
      <c r="S5" s="91" t="s">
        <v>5</v>
      </c>
      <c r="T5" s="91" t="s">
        <v>6</v>
      </c>
      <c r="U5" s="96" t="s">
        <v>7</v>
      </c>
      <c r="V5" s="97"/>
      <c r="W5" s="97"/>
      <c r="X5" s="97"/>
      <c r="Y5" s="97"/>
      <c r="Z5" s="97"/>
      <c r="AA5" s="98"/>
      <c r="AB5" s="91" t="s">
        <v>8</v>
      </c>
      <c r="AC5" s="20"/>
    </row>
    <row r="6" spans="1:148" ht="34.5" customHeight="1" thickBot="1" x14ac:dyDescent="0.3">
      <c r="A6" s="100"/>
      <c r="B6" s="100"/>
      <c r="C6" s="6" t="s">
        <v>32</v>
      </c>
      <c r="D6" s="104"/>
      <c r="E6" s="105"/>
      <c r="F6" s="105"/>
      <c r="G6" s="105"/>
      <c r="H6" s="105"/>
      <c r="I6" s="105"/>
      <c r="J6" s="105"/>
      <c r="K6" s="105"/>
      <c r="L6" s="106"/>
      <c r="M6" s="92"/>
      <c r="N6" s="92"/>
      <c r="O6" s="104"/>
      <c r="P6" s="105"/>
      <c r="Q6" s="106"/>
      <c r="R6" s="90"/>
      <c r="S6" s="92"/>
      <c r="T6" s="92"/>
      <c r="U6" s="91" t="s">
        <v>9</v>
      </c>
      <c r="V6" s="91" t="s">
        <v>10</v>
      </c>
      <c r="W6" s="91" t="s">
        <v>11</v>
      </c>
      <c r="X6" s="91" t="s">
        <v>12</v>
      </c>
      <c r="Y6" s="91" t="s">
        <v>13</v>
      </c>
      <c r="Z6" s="89" t="s">
        <v>14</v>
      </c>
      <c r="AA6" s="91" t="s">
        <v>15</v>
      </c>
      <c r="AB6" s="92"/>
      <c r="AC6" s="20"/>
    </row>
    <row r="7" spans="1:148" ht="151.5" x14ac:dyDescent="0.25">
      <c r="A7" s="100"/>
      <c r="B7" s="100"/>
      <c r="C7" s="15"/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92"/>
      <c r="N7" s="92"/>
      <c r="O7" s="16" t="s">
        <v>25</v>
      </c>
      <c r="P7" s="16" t="s">
        <v>26</v>
      </c>
      <c r="Q7" s="16" t="s">
        <v>27</v>
      </c>
      <c r="R7" s="90"/>
      <c r="S7" s="92"/>
      <c r="T7" s="92"/>
      <c r="U7" s="92"/>
      <c r="V7" s="92"/>
      <c r="W7" s="92"/>
      <c r="X7" s="92"/>
      <c r="Y7" s="92"/>
      <c r="Z7" s="90"/>
      <c r="AA7" s="92"/>
      <c r="AB7" s="92"/>
      <c r="AC7" s="20"/>
    </row>
    <row r="8" spans="1:148" s="64" customFormat="1" ht="24.75" customHeight="1" x14ac:dyDescent="0.2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79">
        <v>12</v>
      </c>
      <c r="M8" s="79">
        <v>13</v>
      </c>
      <c r="N8" s="79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79">
        <v>22</v>
      </c>
      <c r="W8" s="79">
        <v>23</v>
      </c>
      <c r="X8" s="79">
        <v>24</v>
      </c>
      <c r="Y8" s="79">
        <v>25</v>
      </c>
      <c r="Z8" s="79">
        <v>26</v>
      </c>
      <c r="AA8" s="79">
        <v>27</v>
      </c>
      <c r="AB8" s="79">
        <v>28</v>
      </c>
      <c r="AC8" s="80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</row>
    <row r="9" spans="1:148" x14ac:dyDescent="0.25">
      <c r="A9" s="13">
        <v>1</v>
      </c>
      <c r="B9" s="13">
        <v>10</v>
      </c>
      <c r="C9" s="49" t="s">
        <v>77</v>
      </c>
      <c r="D9" s="13">
        <v>0</v>
      </c>
      <c r="E9" s="13">
        <v>0</v>
      </c>
      <c r="F9" s="13">
        <v>0</v>
      </c>
      <c r="G9" s="13">
        <v>0</v>
      </c>
      <c r="H9" s="13">
        <v>6</v>
      </c>
      <c r="I9" s="13">
        <v>2</v>
      </c>
      <c r="J9" s="13">
        <v>1</v>
      </c>
      <c r="K9" s="13">
        <v>1</v>
      </c>
      <c r="L9" s="13">
        <v>0</v>
      </c>
      <c r="M9" s="13">
        <v>2</v>
      </c>
      <c r="N9" s="13">
        <v>5</v>
      </c>
      <c r="O9" s="13">
        <v>0</v>
      </c>
      <c r="P9" s="13">
        <v>0</v>
      </c>
      <c r="Q9" s="13">
        <v>0</v>
      </c>
      <c r="R9" s="14">
        <v>0</v>
      </c>
      <c r="S9" s="13">
        <v>0</v>
      </c>
      <c r="T9" s="13" t="s">
        <v>295</v>
      </c>
      <c r="U9" s="56" t="s">
        <v>419</v>
      </c>
      <c r="V9" s="13" t="s">
        <v>420</v>
      </c>
      <c r="W9" s="13" t="s">
        <v>567</v>
      </c>
      <c r="X9" s="13">
        <v>1</v>
      </c>
      <c r="Y9" s="13">
        <v>0</v>
      </c>
      <c r="Z9" s="14">
        <v>0</v>
      </c>
      <c r="AA9" s="13">
        <v>1000</v>
      </c>
      <c r="AB9" s="13">
        <v>6</v>
      </c>
      <c r="AC9" s="20"/>
    </row>
    <row r="10" spans="1:148" x14ac:dyDescent="0.25">
      <c r="A10" s="13">
        <v>2</v>
      </c>
      <c r="B10" s="13">
        <v>7</v>
      </c>
      <c r="C10" s="49" t="s">
        <v>78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2</v>
      </c>
      <c r="K10" s="13">
        <v>0</v>
      </c>
      <c r="L10" s="13">
        <v>2</v>
      </c>
      <c r="M10" s="13">
        <v>3</v>
      </c>
      <c r="N10" s="13">
        <v>5</v>
      </c>
      <c r="O10" s="13">
        <v>0</v>
      </c>
      <c r="P10" s="13">
        <v>1</v>
      </c>
      <c r="Q10" s="13">
        <v>0</v>
      </c>
      <c r="R10" s="14">
        <v>0</v>
      </c>
      <c r="S10" s="13">
        <v>0</v>
      </c>
      <c r="T10" s="13" t="s">
        <v>295</v>
      </c>
      <c r="U10" s="56" t="s">
        <v>421</v>
      </c>
      <c r="V10" s="13" t="s">
        <v>422</v>
      </c>
      <c r="W10" s="13">
        <v>0</v>
      </c>
      <c r="X10" s="13">
        <v>0</v>
      </c>
      <c r="Y10" s="13">
        <v>0</v>
      </c>
      <c r="Z10" s="14">
        <v>0</v>
      </c>
      <c r="AA10" s="13">
        <v>699</v>
      </c>
      <c r="AB10" s="13">
        <v>10</v>
      </c>
      <c r="AC10" s="20"/>
    </row>
    <row r="11" spans="1:148" x14ac:dyDescent="0.25">
      <c r="A11" s="13">
        <v>3</v>
      </c>
      <c r="B11" s="13">
        <v>11</v>
      </c>
      <c r="C11" s="49" t="s">
        <v>79</v>
      </c>
      <c r="D11" s="13">
        <v>0</v>
      </c>
      <c r="E11" s="13">
        <v>0</v>
      </c>
      <c r="F11" s="13">
        <v>0</v>
      </c>
      <c r="G11" s="13">
        <v>0</v>
      </c>
      <c r="H11" s="13">
        <v>7</v>
      </c>
      <c r="I11" s="13">
        <v>1</v>
      </c>
      <c r="J11" s="13">
        <v>2</v>
      </c>
      <c r="K11" s="13">
        <v>0</v>
      </c>
      <c r="L11" s="13">
        <v>1</v>
      </c>
      <c r="M11" s="13">
        <v>1</v>
      </c>
      <c r="N11" s="13">
        <v>4</v>
      </c>
      <c r="O11" s="13">
        <v>0</v>
      </c>
      <c r="P11" s="13">
        <v>0</v>
      </c>
      <c r="Q11" s="13">
        <v>0</v>
      </c>
      <c r="R11" s="14">
        <v>0</v>
      </c>
      <c r="S11" s="13">
        <v>0</v>
      </c>
      <c r="T11" s="13" t="s">
        <v>218</v>
      </c>
      <c r="U11" s="56" t="s">
        <v>423</v>
      </c>
      <c r="V11" s="13" t="s">
        <v>424</v>
      </c>
      <c r="W11" s="13">
        <v>1</v>
      </c>
      <c r="X11" s="13">
        <v>2</v>
      </c>
      <c r="Y11" s="13">
        <v>0</v>
      </c>
      <c r="Z11" s="14">
        <v>0</v>
      </c>
      <c r="AA11" s="13">
        <v>1573</v>
      </c>
      <c r="AB11" s="13">
        <v>7</v>
      </c>
      <c r="AC11" s="20"/>
    </row>
    <row r="12" spans="1:148" x14ac:dyDescent="0.25">
      <c r="A12" s="13">
        <v>4</v>
      </c>
      <c r="B12" s="13">
        <v>5</v>
      </c>
      <c r="C12" s="49" t="s">
        <v>80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1</v>
      </c>
      <c r="J12" s="13">
        <v>1</v>
      </c>
      <c r="K12" s="13">
        <v>2</v>
      </c>
      <c r="L12" s="13">
        <v>0</v>
      </c>
      <c r="M12" s="13">
        <v>3</v>
      </c>
      <c r="N12" s="13">
        <v>0</v>
      </c>
      <c r="O12" s="13">
        <v>0</v>
      </c>
      <c r="P12" s="13">
        <v>0</v>
      </c>
      <c r="Q12" s="13">
        <v>0</v>
      </c>
      <c r="R12" s="14">
        <v>0</v>
      </c>
      <c r="S12" s="13">
        <v>0</v>
      </c>
      <c r="T12" s="13" t="s">
        <v>186</v>
      </c>
      <c r="U12" s="56" t="s">
        <v>425</v>
      </c>
      <c r="V12" s="13" t="s">
        <v>426</v>
      </c>
      <c r="W12" s="13">
        <v>0</v>
      </c>
      <c r="X12" s="13">
        <v>1</v>
      </c>
      <c r="Y12" s="13">
        <v>0</v>
      </c>
      <c r="Z12" s="14">
        <v>0</v>
      </c>
      <c r="AA12" s="13">
        <v>324</v>
      </c>
      <c r="AB12" s="13">
        <v>7</v>
      </c>
      <c r="AC12" s="20"/>
    </row>
    <row r="13" spans="1:148" x14ac:dyDescent="0.25">
      <c r="A13" s="13">
        <v>5</v>
      </c>
      <c r="B13" s="13">
        <v>6</v>
      </c>
      <c r="C13" s="49" t="s">
        <v>81</v>
      </c>
      <c r="D13" s="13">
        <v>0</v>
      </c>
      <c r="E13" s="13">
        <v>0</v>
      </c>
      <c r="F13" s="13">
        <v>2</v>
      </c>
      <c r="G13" s="13">
        <v>0</v>
      </c>
      <c r="H13" s="13">
        <v>0</v>
      </c>
      <c r="I13" s="13">
        <v>2</v>
      </c>
      <c r="J13" s="13">
        <v>0</v>
      </c>
      <c r="K13" s="13">
        <v>2</v>
      </c>
      <c r="L13" s="13">
        <v>0</v>
      </c>
      <c r="M13" s="13">
        <v>1</v>
      </c>
      <c r="N13" s="13">
        <v>4</v>
      </c>
      <c r="O13" s="13">
        <v>0</v>
      </c>
      <c r="P13" s="13">
        <v>0</v>
      </c>
      <c r="Q13" s="13">
        <v>0</v>
      </c>
      <c r="R13" s="14">
        <v>1</v>
      </c>
      <c r="S13" s="13">
        <v>0</v>
      </c>
      <c r="T13" s="13" t="s">
        <v>218</v>
      </c>
      <c r="U13" s="56" t="s">
        <v>427</v>
      </c>
      <c r="V13" s="13" t="s">
        <v>428</v>
      </c>
      <c r="W13" s="13">
        <v>0</v>
      </c>
      <c r="X13" s="13">
        <v>1</v>
      </c>
      <c r="Y13" s="13">
        <v>0</v>
      </c>
      <c r="Z13" s="14">
        <v>0</v>
      </c>
      <c r="AA13" s="13">
        <v>104</v>
      </c>
      <c r="AB13" s="13">
        <v>5</v>
      </c>
      <c r="AC13" s="20"/>
    </row>
    <row r="14" spans="1:148" x14ac:dyDescent="0.25">
      <c r="A14" s="13">
        <v>6</v>
      </c>
      <c r="B14" s="13">
        <v>12</v>
      </c>
      <c r="C14" s="49" t="s">
        <v>82</v>
      </c>
      <c r="D14" s="13">
        <v>0</v>
      </c>
      <c r="E14" s="13">
        <v>2</v>
      </c>
      <c r="F14" s="13">
        <v>1</v>
      </c>
      <c r="G14" s="13">
        <v>0</v>
      </c>
      <c r="H14" s="13">
        <v>14</v>
      </c>
      <c r="I14" s="13">
        <v>0</v>
      </c>
      <c r="J14" s="13">
        <v>8</v>
      </c>
      <c r="K14" s="13">
        <v>0</v>
      </c>
      <c r="L14" s="13">
        <v>2</v>
      </c>
      <c r="M14" s="13">
        <v>2</v>
      </c>
      <c r="N14" s="13">
        <v>5</v>
      </c>
      <c r="O14" s="13">
        <v>0</v>
      </c>
      <c r="P14" s="13">
        <v>1</v>
      </c>
      <c r="Q14" s="13">
        <v>0</v>
      </c>
      <c r="R14" s="14">
        <v>0</v>
      </c>
      <c r="S14" s="13">
        <v>0</v>
      </c>
      <c r="T14" s="13" t="s">
        <v>218</v>
      </c>
      <c r="U14" s="56" t="s">
        <v>429</v>
      </c>
      <c r="V14" s="13">
        <v>0</v>
      </c>
      <c r="W14" s="13">
        <v>0</v>
      </c>
      <c r="X14" s="13">
        <v>1</v>
      </c>
      <c r="Y14" s="13">
        <v>0</v>
      </c>
      <c r="Z14" s="14">
        <v>0</v>
      </c>
      <c r="AA14" s="13">
        <v>4590</v>
      </c>
      <c r="AB14" s="13">
        <v>7</v>
      </c>
      <c r="AC14" s="20"/>
    </row>
    <row r="15" spans="1:148" x14ac:dyDescent="0.25">
      <c r="A15" s="13">
        <v>7</v>
      </c>
      <c r="B15" s="13">
        <v>2</v>
      </c>
      <c r="C15" s="49" t="s">
        <v>83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</v>
      </c>
      <c r="L15" s="13">
        <v>0</v>
      </c>
      <c r="M15" s="13">
        <v>1</v>
      </c>
      <c r="N15" s="13">
        <v>1</v>
      </c>
      <c r="O15" s="13">
        <v>0</v>
      </c>
      <c r="P15" s="13">
        <v>0</v>
      </c>
      <c r="Q15" s="13">
        <v>0</v>
      </c>
      <c r="R15" s="14">
        <v>0</v>
      </c>
      <c r="S15" s="13">
        <v>0</v>
      </c>
      <c r="T15" s="13" t="s">
        <v>218</v>
      </c>
      <c r="U15" s="56" t="s">
        <v>430</v>
      </c>
      <c r="V15" s="13">
        <v>0</v>
      </c>
      <c r="W15" s="13">
        <v>0</v>
      </c>
      <c r="X15" s="13">
        <v>1</v>
      </c>
      <c r="Y15" s="13">
        <v>0</v>
      </c>
      <c r="Z15" s="14">
        <v>0</v>
      </c>
      <c r="AA15" s="13">
        <v>174</v>
      </c>
      <c r="AB15" s="13">
        <v>5</v>
      </c>
      <c r="AC15" s="20"/>
    </row>
    <row r="16" spans="1:148" x14ac:dyDescent="0.25">
      <c r="A16" s="13">
        <v>8</v>
      </c>
      <c r="B16" s="13">
        <v>5</v>
      </c>
      <c r="C16" s="49" t="s">
        <v>84</v>
      </c>
      <c r="D16" s="13">
        <v>0</v>
      </c>
      <c r="E16" s="13">
        <v>1</v>
      </c>
      <c r="F16" s="13">
        <v>0</v>
      </c>
      <c r="G16" s="13">
        <v>0</v>
      </c>
      <c r="H16" s="13">
        <v>12</v>
      </c>
      <c r="I16" s="13">
        <v>0</v>
      </c>
      <c r="J16" s="13">
        <v>17</v>
      </c>
      <c r="K16" s="13">
        <v>5</v>
      </c>
      <c r="L16" s="13">
        <v>1</v>
      </c>
      <c r="M16" s="13">
        <v>4</v>
      </c>
      <c r="N16" s="13">
        <v>6</v>
      </c>
      <c r="O16" s="13">
        <v>0</v>
      </c>
      <c r="P16" s="13">
        <v>1</v>
      </c>
      <c r="Q16" s="13">
        <v>0</v>
      </c>
      <c r="R16" s="14">
        <v>0</v>
      </c>
      <c r="S16" s="13">
        <v>0</v>
      </c>
      <c r="T16" s="13" t="s">
        <v>218</v>
      </c>
      <c r="U16" s="56" t="s">
        <v>610</v>
      </c>
      <c r="V16" s="13" t="s">
        <v>611</v>
      </c>
      <c r="W16" s="13">
        <v>0</v>
      </c>
      <c r="X16" s="13">
        <v>1</v>
      </c>
      <c r="Y16" s="13">
        <v>0</v>
      </c>
      <c r="Z16" s="14">
        <v>0</v>
      </c>
      <c r="AA16" s="13">
        <v>987</v>
      </c>
      <c r="AB16" s="13">
        <v>5</v>
      </c>
      <c r="AC16" s="20"/>
    </row>
    <row r="17" spans="1:29" x14ac:dyDescent="0.25">
      <c r="A17" s="13">
        <v>9</v>
      </c>
      <c r="B17" s="13">
        <v>2</v>
      </c>
      <c r="C17" s="49" t="s">
        <v>85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1</v>
      </c>
      <c r="M17" s="13">
        <v>2</v>
      </c>
      <c r="N17" s="13">
        <v>2</v>
      </c>
      <c r="O17" s="13">
        <v>0</v>
      </c>
      <c r="P17" s="13">
        <v>1</v>
      </c>
      <c r="Q17" s="13">
        <v>0</v>
      </c>
      <c r="R17" s="14">
        <v>0</v>
      </c>
      <c r="S17" s="13">
        <v>0</v>
      </c>
      <c r="T17" s="13" t="s">
        <v>186</v>
      </c>
      <c r="U17" s="56" t="s">
        <v>432</v>
      </c>
      <c r="V17" s="13">
        <v>0</v>
      </c>
      <c r="W17" s="13">
        <v>0</v>
      </c>
      <c r="X17" s="13">
        <v>1</v>
      </c>
      <c r="Y17" s="13">
        <v>0</v>
      </c>
      <c r="Z17" s="14">
        <v>0</v>
      </c>
      <c r="AA17" s="13">
        <v>96</v>
      </c>
      <c r="AB17" s="13">
        <v>6</v>
      </c>
      <c r="AC17" s="20"/>
    </row>
    <row r="18" spans="1:29" x14ac:dyDescent="0.25">
      <c r="A18" s="13">
        <v>10</v>
      </c>
      <c r="B18" s="13">
        <v>1</v>
      </c>
      <c r="C18" s="49" t="s">
        <v>86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2</v>
      </c>
      <c r="N18" s="13">
        <v>1</v>
      </c>
      <c r="O18" s="13">
        <v>0</v>
      </c>
      <c r="P18" s="13">
        <v>1</v>
      </c>
      <c r="Q18" s="13">
        <v>0</v>
      </c>
      <c r="R18" s="14">
        <v>0</v>
      </c>
      <c r="S18" s="13">
        <v>0</v>
      </c>
      <c r="T18" s="13" t="s">
        <v>218</v>
      </c>
      <c r="U18" s="56">
        <v>1</v>
      </c>
      <c r="V18" s="13">
        <v>0</v>
      </c>
      <c r="W18" s="13">
        <v>0</v>
      </c>
      <c r="X18" s="13">
        <v>1</v>
      </c>
      <c r="Y18" s="13">
        <v>0</v>
      </c>
      <c r="Z18" s="14">
        <v>0</v>
      </c>
      <c r="AA18" s="13">
        <v>16</v>
      </c>
      <c r="AB18" s="13">
        <v>4</v>
      </c>
      <c r="AC18" s="20"/>
    </row>
    <row r="19" spans="1:29" x14ac:dyDescent="0.25">
      <c r="A19" s="13">
        <v>11</v>
      </c>
      <c r="B19" s="13">
        <v>5</v>
      </c>
      <c r="C19" s="49" t="s">
        <v>87</v>
      </c>
      <c r="D19" s="13">
        <v>0</v>
      </c>
      <c r="E19" s="13">
        <v>0</v>
      </c>
      <c r="F19" s="13">
        <v>3</v>
      </c>
      <c r="G19" s="13">
        <v>0</v>
      </c>
      <c r="H19" s="13">
        <v>11</v>
      </c>
      <c r="I19" s="13">
        <v>1</v>
      </c>
      <c r="J19" s="13">
        <v>15</v>
      </c>
      <c r="K19" s="13">
        <v>3</v>
      </c>
      <c r="L19" s="13">
        <v>0</v>
      </c>
      <c r="M19" s="13">
        <v>4</v>
      </c>
      <c r="N19" s="13">
        <v>11</v>
      </c>
      <c r="O19" s="13">
        <v>0</v>
      </c>
      <c r="P19" s="13">
        <v>6</v>
      </c>
      <c r="Q19" s="13">
        <v>0</v>
      </c>
      <c r="R19" s="14">
        <v>0</v>
      </c>
      <c r="S19" s="13">
        <v>0</v>
      </c>
      <c r="T19" s="13" t="s">
        <v>186</v>
      </c>
      <c r="U19" s="56" t="s">
        <v>433</v>
      </c>
      <c r="V19" s="13" t="s">
        <v>434</v>
      </c>
      <c r="W19" s="13">
        <v>0</v>
      </c>
      <c r="X19" s="13">
        <v>0</v>
      </c>
      <c r="Y19" s="13">
        <v>0</v>
      </c>
      <c r="Z19" s="14">
        <v>0</v>
      </c>
      <c r="AA19" s="13">
        <v>1556</v>
      </c>
      <c r="AB19" s="13">
        <v>7</v>
      </c>
      <c r="AC19" s="20"/>
    </row>
    <row r="20" spans="1:29" x14ac:dyDescent="0.25">
      <c r="A20" s="13">
        <v>12</v>
      </c>
      <c r="B20" s="13">
        <v>9</v>
      </c>
      <c r="C20" s="49" t="s">
        <v>88</v>
      </c>
      <c r="D20" s="13">
        <v>0</v>
      </c>
      <c r="E20" s="13">
        <v>0</v>
      </c>
      <c r="F20" s="13">
        <v>0</v>
      </c>
      <c r="G20" s="13">
        <v>0</v>
      </c>
      <c r="H20" s="13">
        <v>4</v>
      </c>
      <c r="I20" s="13">
        <v>1</v>
      </c>
      <c r="J20" s="13">
        <v>8</v>
      </c>
      <c r="K20" s="13">
        <v>7</v>
      </c>
      <c r="L20" s="13">
        <v>2</v>
      </c>
      <c r="M20" s="13">
        <v>6</v>
      </c>
      <c r="N20" s="13">
        <v>5</v>
      </c>
      <c r="O20" s="13">
        <v>0</v>
      </c>
      <c r="P20" s="13">
        <v>2</v>
      </c>
      <c r="Q20" s="13">
        <v>0</v>
      </c>
      <c r="R20" s="14">
        <v>0</v>
      </c>
      <c r="S20" s="13">
        <v>0</v>
      </c>
      <c r="T20" s="13" t="s">
        <v>218</v>
      </c>
      <c r="U20" s="56" t="s">
        <v>568</v>
      </c>
      <c r="V20" s="13">
        <v>0</v>
      </c>
      <c r="W20" s="13" t="s">
        <v>494</v>
      </c>
      <c r="X20" s="13">
        <v>1</v>
      </c>
      <c r="Y20" s="13">
        <v>0</v>
      </c>
      <c r="Z20" s="14">
        <v>0</v>
      </c>
      <c r="AA20" s="13">
        <v>162</v>
      </c>
      <c r="AB20" s="13">
        <v>5</v>
      </c>
      <c r="AC20" s="20"/>
    </row>
    <row r="21" spans="1:29" x14ac:dyDescent="0.25">
      <c r="A21" s="13">
        <v>13</v>
      </c>
      <c r="B21" s="13">
        <v>1</v>
      </c>
      <c r="C21" s="49" t="s">
        <v>89</v>
      </c>
      <c r="D21" s="13">
        <v>0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  <c r="J21" s="13">
        <v>1</v>
      </c>
      <c r="K21" s="13">
        <v>0</v>
      </c>
      <c r="L21" s="13">
        <v>0</v>
      </c>
      <c r="M21" s="13">
        <v>1</v>
      </c>
      <c r="N21" s="13">
        <v>3</v>
      </c>
      <c r="O21" s="13">
        <v>0</v>
      </c>
      <c r="P21" s="13">
        <v>0</v>
      </c>
      <c r="Q21" s="13">
        <v>0</v>
      </c>
      <c r="R21" s="14">
        <v>0</v>
      </c>
      <c r="S21" s="13">
        <v>0</v>
      </c>
      <c r="T21" s="13" t="s">
        <v>296</v>
      </c>
      <c r="U21" s="56" t="s">
        <v>435</v>
      </c>
      <c r="V21" s="13">
        <v>0</v>
      </c>
      <c r="W21" s="13">
        <v>0</v>
      </c>
      <c r="X21" s="13">
        <v>1</v>
      </c>
      <c r="Y21" s="13">
        <v>0</v>
      </c>
      <c r="Z21" s="14">
        <v>0</v>
      </c>
      <c r="AA21" s="13">
        <v>44</v>
      </c>
      <c r="AB21" s="13">
        <v>6</v>
      </c>
      <c r="AC21" s="20"/>
    </row>
    <row r="22" spans="1:29" ht="24" x14ac:dyDescent="0.25">
      <c r="A22" s="13">
        <v>14</v>
      </c>
      <c r="B22" s="13">
        <v>25</v>
      </c>
      <c r="C22" s="49" t="s">
        <v>90</v>
      </c>
      <c r="D22" s="13">
        <v>0</v>
      </c>
      <c r="E22" s="13">
        <v>0</v>
      </c>
      <c r="F22" s="13">
        <v>0</v>
      </c>
      <c r="G22" s="13">
        <v>0</v>
      </c>
      <c r="H22" s="13">
        <v>6</v>
      </c>
      <c r="I22" s="13">
        <v>1</v>
      </c>
      <c r="J22" s="13">
        <v>14</v>
      </c>
      <c r="K22" s="13">
        <v>2</v>
      </c>
      <c r="L22" s="13">
        <v>2</v>
      </c>
      <c r="M22" s="13">
        <v>0</v>
      </c>
      <c r="N22" s="13">
        <v>3</v>
      </c>
      <c r="O22" s="13">
        <v>0</v>
      </c>
      <c r="P22" s="13">
        <v>2</v>
      </c>
      <c r="Q22" s="13">
        <v>0</v>
      </c>
      <c r="R22" s="14">
        <v>0</v>
      </c>
      <c r="S22" s="13">
        <v>0</v>
      </c>
      <c r="T22" s="13" t="s">
        <v>297</v>
      </c>
      <c r="U22" s="56" t="s">
        <v>436</v>
      </c>
      <c r="V22" s="13" t="s">
        <v>437</v>
      </c>
      <c r="W22" s="13">
        <v>0</v>
      </c>
      <c r="X22" s="13">
        <v>1</v>
      </c>
      <c r="Y22" s="13">
        <v>0</v>
      </c>
      <c r="Z22" s="14">
        <v>0</v>
      </c>
      <c r="AA22" s="13">
        <v>435</v>
      </c>
      <c r="AB22" s="13">
        <v>4</v>
      </c>
      <c r="AC22" s="20"/>
    </row>
    <row r="23" spans="1:29" x14ac:dyDescent="0.25">
      <c r="A23" s="13">
        <v>15</v>
      </c>
      <c r="B23" s="13">
        <v>0</v>
      </c>
      <c r="C23" s="49" t="s">
        <v>91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">
        <v>0</v>
      </c>
      <c r="S23" s="13">
        <v>0</v>
      </c>
      <c r="T23" s="13" t="s">
        <v>295</v>
      </c>
      <c r="U23" s="56">
        <v>1</v>
      </c>
      <c r="V23" s="13">
        <v>0</v>
      </c>
      <c r="W23" s="13">
        <v>0</v>
      </c>
      <c r="X23" s="13">
        <v>1</v>
      </c>
      <c r="Y23" s="13">
        <v>0</v>
      </c>
      <c r="Z23" s="14">
        <v>0</v>
      </c>
      <c r="AA23" s="13">
        <v>0</v>
      </c>
      <c r="AB23" s="13">
        <v>5</v>
      </c>
      <c r="AC23" s="20"/>
    </row>
    <row r="24" spans="1:29" x14ac:dyDescent="0.25">
      <c r="A24" s="13">
        <v>16</v>
      </c>
      <c r="B24" s="13">
        <v>4</v>
      </c>
      <c r="C24" s="49" t="s">
        <v>92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2</v>
      </c>
      <c r="J24" s="13">
        <v>1</v>
      </c>
      <c r="K24" s="13">
        <v>1</v>
      </c>
      <c r="L24" s="13">
        <v>0</v>
      </c>
      <c r="M24" s="13">
        <v>3</v>
      </c>
      <c r="N24" s="13">
        <v>3</v>
      </c>
      <c r="O24" s="13">
        <v>0</v>
      </c>
      <c r="P24" s="13">
        <v>1</v>
      </c>
      <c r="Q24" s="13">
        <v>0</v>
      </c>
      <c r="R24" s="14">
        <v>0</v>
      </c>
      <c r="S24" s="13">
        <v>0</v>
      </c>
      <c r="T24" s="13" t="s">
        <v>186</v>
      </c>
      <c r="U24" s="56" t="s">
        <v>438</v>
      </c>
      <c r="V24" s="13" t="s">
        <v>439</v>
      </c>
      <c r="W24" s="13">
        <v>0</v>
      </c>
      <c r="X24" s="13">
        <v>2</v>
      </c>
      <c r="Y24" s="13">
        <v>0</v>
      </c>
      <c r="Z24" s="14">
        <v>0</v>
      </c>
      <c r="AA24" s="13">
        <v>74</v>
      </c>
      <c r="AB24" s="13">
        <v>4</v>
      </c>
      <c r="AC24" s="20"/>
    </row>
    <row r="25" spans="1:29" x14ac:dyDescent="0.25">
      <c r="A25" s="13">
        <v>17</v>
      </c>
      <c r="B25" s="13">
        <v>2</v>
      </c>
      <c r="C25" s="49" t="s">
        <v>93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0</v>
      </c>
      <c r="K25" s="13">
        <v>0</v>
      </c>
      <c r="L25" s="13">
        <v>0</v>
      </c>
      <c r="M25" s="13">
        <v>2</v>
      </c>
      <c r="N25" s="13">
        <v>2</v>
      </c>
      <c r="O25" s="13">
        <v>0</v>
      </c>
      <c r="P25" s="13">
        <v>0</v>
      </c>
      <c r="Q25" s="13">
        <v>0</v>
      </c>
      <c r="R25" s="14">
        <v>0</v>
      </c>
      <c r="S25" s="13">
        <v>0</v>
      </c>
      <c r="T25" s="13" t="s">
        <v>295</v>
      </c>
      <c r="U25" s="56" t="s">
        <v>440</v>
      </c>
      <c r="V25" s="13">
        <v>0</v>
      </c>
      <c r="W25" s="13">
        <v>0</v>
      </c>
      <c r="X25" s="13">
        <v>1</v>
      </c>
      <c r="Y25" s="13">
        <v>0</v>
      </c>
      <c r="Z25" s="14">
        <v>0</v>
      </c>
      <c r="AA25" s="13">
        <v>116</v>
      </c>
      <c r="AB25" s="13">
        <v>5</v>
      </c>
      <c r="AC25" s="20"/>
    </row>
    <row r="26" spans="1:29" x14ac:dyDescent="0.25">
      <c r="A26" s="13">
        <v>18</v>
      </c>
      <c r="B26" s="13">
        <v>31</v>
      </c>
      <c r="C26" s="49" t="s">
        <v>94</v>
      </c>
      <c r="D26" s="17">
        <v>0</v>
      </c>
      <c r="E26" s="17">
        <v>0</v>
      </c>
      <c r="F26" s="17">
        <v>0</v>
      </c>
      <c r="G26" s="17">
        <v>0</v>
      </c>
      <c r="H26" s="17">
        <v>11</v>
      </c>
      <c r="I26" s="17">
        <v>3</v>
      </c>
      <c r="J26" s="17">
        <v>66</v>
      </c>
      <c r="K26" s="17">
        <v>8</v>
      </c>
      <c r="L26" s="17">
        <v>4</v>
      </c>
      <c r="M26" s="17">
        <v>3</v>
      </c>
      <c r="N26" s="17">
        <v>5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56" t="s">
        <v>569</v>
      </c>
      <c r="V26" s="13" t="s">
        <v>570</v>
      </c>
      <c r="W26" s="13" t="s">
        <v>571</v>
      </c>
      <c r="X26" s="13">
        <v>1</v>
      </c>
      <c r="Y26" s="13">
        <v>0</v>
      </c>
      <c r="Z26" s="14">
        <v>0</v>
      </c>
      <c r="AA26" s="13">
        <v>1512</v>
      </c>
      <c r="AB26" s="13">
        <v>5</v>
      </c>
      <c r="AC26" s="20"/>
    </row>
    <row r="27" spans="1:29" x14ac:dyDescent="0.25">
      <c r="A27" s="13">
        <v>19</v>
      </c>
      <c r="B27" s="13">
        <v>20</v>
      </c>
      <c r="C27" s="49" t="s">
        <v>95</v>
      </c>
      <c r="D27" s="13">
        <v>0</v>
      </c>
      <c r="E27" s="13">
        <v>0</v>
      </c>
      <c r="F27" s="13">
        <v>0</v>
      </c>
      <c r="G27" s="13">
        <v>0</v>
      </c>
      <c r="H27" s="13">
        <v>4</v>
      </c>
      <c r="I27" s="13">
        <v>0</v>
      </c>
      <c r="J27" s="13">
        <v>66</v>
      </c>
      <c r="K27" s="13">
        <v>3</v>
      </c>
      <c r="L27" s="13">
        <v>1</v>
      </c>
      <c r="M27" s="13">
        <v>4</v>
      </c>
      <c r="N27" s="13">
        <v>4</v>
      </c>
      <c r="O27" s="13">
        <v>0</v>
      </c>
      <c r="P27" s="13">
        <v>0</v>
      </c>
      <c r="Q27" s="13">
        <v>0</v>
      </c>
      <c r="R27" s="14">
        <v>0</v>
      </c>
      <c r="S27" s="13">
        <v>0</v>
      </c>
      <c r="T27" s="13" t="s">
        <v>295</v>
      </c>
      <c r="U27" s="56" t="s">
        <v>441</v>
      </c>
      <c r="V27" s="13" t="s">
        <v>514</v>
      </c>
      <c r="W27" s="13">
        <v>0</v>
      </c>
      <c r="X27" s="13">
        <v>1</v>
      </c>
      <c r="Y27" s="13">
        <v>0</v>
      </c>
      <c r="Z27" s="14">
        <v>0</v>
      </c>
      <c r="AA27" s="13">
        <v>825</v>
      </c>
      <c r="AB27" s="13">
        <v>10</v>
      </c>
      <c r="AC27" s="20"/>
    </row>
    <row r="28" spans="1:29" x14ac:dyDescent="0.25">
      <c r="A28" s="13">
        <v>20</v>
      </c>
      <c r="B28" s="13">
        <v>5</v>
      </c>
      <c r="C28" s="49" t="s">
        <v>96</v>
      </c>
      <c r="D28" s="13">
        <v>0</v>
      </c>
      <c r="E28" s="13">
        <v>0</v>
      </c>
      <c r="F28" s="13">
        <v>0</v>
      </c>
      <c r="G28" s="13">
        <v>0</v>
      </c>
      <c r="H28" s="13">
        <v>2</v>
      </c>
      <c r="I28" s="13">
        <v>0</v>
      </c>
      <c r="J28" s="13">
        <v>3</v>
      </c>
      <c r="K28" s="13">
        <v>0</v>
      </c>
      <c r="L28" s="13">
        <v>0</v>
      </c>
      <c r="M28" s="13">
        <v>0</v>
      </c>
      <c r="N28" s="13">
        <v>5</v>
      </c>
      <c r="O28" s="13">
        <v>0</v>
      </c>
      <c r="P28" s="13">
        <v>0</v>
      </c>
      <c r="Q28" s="13">
        <v>0</v>
      </c>
      <c r="R28" s="14">
        <v>0</v>
      </c>
      <c r="S28" s="13">
        <v>0</v>
      </c>
      <c r="T28" s="13" t="s">
        <v>186</v>
      </c>
      <c r="U28" s="56" t="s">
        <v>442</v>
      </c>
      <c r="V28" s="13" t="s">
        <v>443</v>
      </c>
      <c r="W28" s="13">
        <v>0</v>
      </c>
      <c r="X28" s="13">
        <v>1</v>
      </c>
      <c r="Y28" s="13">
        <v>0</v>
      </c>
      <c r="Z28" s="14">
        <v>0</v>
      </c>
      <c r="AA28" s="13">
        <v>560</v>
      </c>
      <c r="AB28" s="13">
        <v>5</v>
      </c>
      <c r="AC28" s="20"/>
    </row>
    <row r="29" spans="1:29" ht="24" x14ac:dyDescent="0.25">
      <c r="A29" s="13">
        <v>21</v>
      </c>
      <c r="B29" s="13">
        <v>18</v>
      </c>
      <c r="C29" s="49" t="s">
        <v>97</v>
      </c>
      <c r="D29" s="13">
        <v>0</v>
      </c>
      <c r="E29" s="13">
        <v>0</v>
      </c>
      <c r="F29" s="13">
        <v>0</v>
      </c>
      <c r="G29" s="13">
        <v>0</v>
      </c>
      <c r="H29" s="13">
        <v>6</v>
      </c>
      <c r="I29" s="13">
        <v>1</v>
      </c>
      <c r="J29" s="13">
        <v>10</v>
      </c>
      <c r="K29" s="13">
        <v>0</v>
      </c>
      <c r="L29" s="13">
        <v>1</v>
      </c>
      <c r="M29" s="13">
        <v>7</v>
      </c>
      <c r="N29" s="13">
        <v>18</v>
      </c>
      <c r="O29" s="13">
        <v>0</v>
      </c>
      <c r="P29" s="13">
        <v>1</v>
      </c>
      <c r="Q29" s="13">
        <v>0</v>
      </c>
      <c r="R29" s="14">
        <v>0</v>
      </c>
      <c r="S29" s="13">
        <v>0</v>
      </c>
      <c r="T29" s="13" t="s">
        <v>298</v>
      </c>
      <c r="U29" s="56" t="s">
        <v>444</v>
      </c>
      <c r="V29" s="13" t="s">
        <v>445</v>
      </c>
      <c r="W29" s="13">
        <v>0</v>
      </c>
      <c r="X29" s="13">
        <v>2</v>
      </c>
      <c r="Y29" s="13">
        <v>0</v>
      </c>
      <c r="Z29" s="14">
        <v>0</v>
      </c>
      <c r="AA29" s="13">
        <v>499</v>
      </c>
      <c r="AB29" s="13">
        <v>5</v>
      </c>
      <c r="AC29" s="20"/>
    </row>
    <row r="30" spans="1:29" x14ac:dyDescent="0.25">
      <c r="A30" s="13">
        <v>22</v>
      </c>
      <c r="B30" s="13">
        <v>2</v>
      </c>
      <c r="C30" s="49" t="s">
        <v>98</v>
      </c>
      <c r="D30" s="13">
        <v>0</v>
      </c>
      <c r="E30" s="13">
        <v>0</v>
      </c>
      <c r="F30" s="13">
        <v>0</v>
      </c>
      <c r="G30" s="13">
        <v>0</v>
      </c>
      <c r="H30" s="13">
        <v>2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4</v>
      </c>
      <c r="O30" s="13">
        <v>0</v>
      </c>
      <c r="P30" s="13">
        <v>0</v>
      </c>
      <c r="Q30" s="13">
        <v>0</v>
      </c>
      <c r="R30" s="14">
        <v>0</v>
      </c>
      <c r="S30" s="13">
        <v>0</v>
      </c>
      <c r="T30" s="13" t="s">
        <v>186</v>
      </c>
      <c r="U30" s="56" t="s">
        <v>572</v>
      </c>
      <c r="V30" s="13" t="s">
        <v>573</v>
      </c>
      <c r="W30" s="13">
        <v>0</v>
      </c>
      <c r="X30" s="13">
        <v>1</v>
      </c>
      <c r="Y30" s="13">
        <v>0</v>
      </c>
      <c r="Z30" s="14">
        <v>0</v>
      </c>
      <c r="AA30" s="13">
        <v>420</v>
      </c>
      <c r="AB30" s="13">
        <v>5</v>
      </c>
      <c r="AC30" s="20"/>
    </row>
    <row r="31" spans="1:29" x14ac:dyDescent="0.25">
      <c r="A31" s="13">
        <v>23</v>
      </c>
      <c r="B31" s="13">
        <v>31</v>
      </c>
      <c r="C31" s="49" t="s">
        <v>99</v>
      </c>
      <c r="D31" s="13">
        <v>0</v>
      </c>
      <c r="E31" s="13">
        <v>0</v>
      </c>
      <c r="F31" s="13">
        <v>0</v>
      </c>
      <c r="G31" s="13">
        <v>0</v>
      </c>
      <c r="H31" s="13">
        <v>11</v>
      </c>
      <c r="I31" s="13">
        <v>3</v>
      </c>
      <c r="J31" s="13">
        <v>66</v>
      </c>
      <c r="K31" s="13">
        <v>8</v>
      </c>
      <c r="L31" s="13">
        <v>4</v>
      </c>
      <c r="M31" s="13">
        <v>3</v>
      </c>
      <c r="N31" s="13">
        <v>5</v>
      </c>
      <c r="O31" s="13">
        <v>0</v>
      </c>
      <c r="P31" s="13">
        <v>0</v>
      </c>
      <c r="Q31" s="13">
        <v>0</v>
      </c>
      <c r="R31" s="14">
        <v>0</v>
      </c>
      <c r="S31" s="13">
        <v>0</v>
      </c>
      <c r="T31" s="13" t="s">
        <v>218</v>
      </c>
      <c r="U31" s="56" t="s">
        <v>569</v>
      </c>
      <c r="V31" s="13">
        <v>0</v>
      </c>
      <c r="W31" s="13">
        <v>0</v>
      </c>
      <c r="X31" s="13">
        <v>2</v>
      </c>
      <c r="Y31" s="13">
        <v>0</v>
      </c>
      <c r="Z31" s="14">
        <v>0</v>
      </c>
      <c r="AA31" s="13">
        <v>1512</v>
      </c>
      <c r="AB31" s="13">
        <v>5</v>
      </c>
      <c r="AC31" s="20"/>
    </row>
    <row r="32" spans="1:29" x14ac:dyDescent="0.25">
      <c r="A32" s="13">
        <v>24</v>
      </c>
      <c r="B32" s="13">
        <v>65</v>
      </c>
      <c r="C32" s="49" t="s">
        <v>100</v>
      </c>
      <c r="D32" s="13">
        <v>0</v>
      </c>
      <c r="E32" s="13">
        <v>1</v>
      </c>
      <c r="F32" s="13">
        <v>2</v>
      </c>
      <c r="G32" s="13">
        <v>0</v>
      </c>
      <c r="H32" s="13">
        <v>37</v>
      </c>
      <c r="I32" s="13">
        <v>0</v>
      </c>
      <c r="J32" s="13">
        <v>144</v>
      </c>
      <c r="K32" s="13">
        <v>1</v>
      </c>
      <c r="L32" s="13">
        <v>12</v>
      </c>
      <c r="M32" s="13">
        <v>7</v>
      </c>
      <c r="N32" s="13">
        <v>1</v>
      </c>
      <c r="O32" s="13">
        <v>0</v>
      </c>
      <c r="P32" s="13">
        <v>1</v>
      </c>
      <c r="Q32" s="13">
        <v>0</v>
      </c>
      <c r="R32" s="14">
        <v>0</v>
      </c>
      <c r="S32" s="13">
        <v>0</v>
      </c>
      <c r="T32" s="13" t="s">
        <v>218</v>
      </c>
      <c r="U32" s="56" t="s">
        <v>446</v>
      </c>
      <c r="V32" s="13" t="s">
        <v>447</v>
      </c>
      <c r="W32" s="13">
        <v>0</v>
      </c>
      <c r="X32" s="13">
        <v>3</v>
      </c>
      <c r="Y32" s="13">
        <v>0</v>
      </c>
      <c r="Z32" s="14">
        <v>0</v>
      </c>
      <c r="AA32" s="13">
        <v>3080</v>
      </c>
      <c r="AB32" s="13">
        <v>5</v>
      </c>
      <c r="AC32" s="20"/>
    </row>
    <row r="33" spans="1:29" x14ac:dyDescent="0.25">
      <c r="A33" s="13">
        <v>25</v>
      </c>
      <c r="B33" s="13">
        <v>10</v>
      </c>
      <c r="C33" s="49" t="s">
        <v>101</v>
      </c>
      <c r="D33" s="13">
        <v>0</v>
      </c>
      <c r="E33" s="13">
        <v>0</v>
      </c>
      <c r="F33" s="13">
        <v>0</v>
      </c>
      <c r="G33" s="13">
        <v>0</v>
      </c>
      <c r="H33" s="13">
        <v>7</v>
      </c>
      <c r="I33" s="13">
        <v>2</v>
      </c>
      <c r="J33" s="13">
        <v>19</v>
      </c>
      <c r="K33" s="13">
        <v>0</v>
      </c>
      <c r="L33" s="13">
        <v>3</v>
      </c>
      <c r="M33" s="13">
        <v>3</v>
      </c>
      <c r="N33" s="13">
        <v>8</v>
      </c>
      <c r="O33" s="13">
        <v>0</v>
      </c>
      <c r="P33" s="13">
        <v>1</v>
      </c>
      <c r="Q33" s="13">
        <v>0</v>
      </c>
      <c r="R33" s="14">
        <v>0</v>
      </c>
      <c r="S33" s="13">
        <v>0</v>
      </c>
      <c r="T33" s="13" t="s">
        <v>218</v>
      </c>
      <c r="U33" s="56" t="s">
        <v>448</v>
      </c>
      <c r="V33" s="13" t="s">
        <v>449</v>
      </c>
      <c r="W33" s="13" t="s">
        <v>450</v>
      </c>
      <c r="X33" s="13">
        <v>0</v>
      </c>
      <c r="Y33" s="13">
        <v>0</v>
      </c>
      <c r="Z33" s="14">
        <v>0</v>
      </c>
      <c r="AA33" s="13">
        <v>795</v>
      </c>
      <c r="AB33" s="13">
        <v>6</v>
      </c>
      <c r="AC33" s="20"/>
    </row>
    <row r="34" spans="1:29" x14ac:dyDescent="0.25">
      <c r="A34" s="13">
        <v>26</v>
      </c>
      <c r="B34" s="13">
        <v>20</v>
      </c>
      <c r="C34" s="49" t="s">
        <v>102</v>
      </c>
      <c r="D34" s="13">
        <v>0</v>
      </c>
      <c r="E34" s="13">
        <v>0</v>
      </c>
      <c r="F34" s="13">
        <v>0</v>
      </c>
      <c r="G34" s="13">
        <v>0</v>
      </c>
      <c r="H34" s="13">
        <v>6</v>
      </c>
      <c r="I34" s="13">
        <v>0</v>
      </c>
      <c r="J34" s="13">
        <v>20</v>
      </c>
      <c r="K34" s="13">
        <v>6</v>
      </c>
      <c r="L34" s="13">
        <v>4</v>
      </c>
      <c r="M34" s="13">
        <v>3</v>
      </c>
      <c r="N34" s="13">
        <v>4</v>
      </c>
      <c r="O34" s="13">
        <v>0</v>
      </c>
      <c r="P34" s="13">
        <v>2</v>
      </c>
      <c r="Q34" s="13">
        <v>0</v>
      </c>
      <c r="R34" s="14">
        <v>3</v>
      </c>
      <c r="S34" s="13">
        <v>0</v>
      </c>
      <c r="T34" s="13" t="s">
        <v>296</v>
      </c>
      <c r="U34" s="56" t="s">
        <v>574</v>
      </c>
      <c r="V34" s="13" t="s">
        <v>575</v>
      </c>
      <c r="W34" s="13">
        <v>0</v>
      </c>
      <c r="X34" s="13">
        <v>1</v>
      </c>
      <c r="Y34" s="13">
        <v>0</v>
      </c>
      <c r="Z34" s="14">
        <v>0</v>
      </c>
      <c r="AA34" s="13">
        <v>3074</v>
      </c>
      <c r="AB34" s="13">
        <v>5</v>
      </c>
      <c r="AC34" s="20"/>
    </row>
    <row r="35" spans="1:29" x14ac:dyDescent="0.25">
      <c r="A35" s="13">
        <v>27</v>
      </c>
      <c r="B35" s="13">
        <v>1</v>
      </c>
      <c r="C35" s="49" t="s">
        <v>103</v>
      </c>
      <c r="D35" s="13">
        <v>0</v>
      </c>
      <c r="E35" s="13">
        <v>1</v>
      </c>
      <c r="F35" s="13">
        <v>1</v>
      </c>
      <c r="G35" s="13">
        <v>0</v>
      </c>
      <c r="H35" s="13">
        <v>0</v>
      </c>
      <c r="I35" s="13">
        <v>0</v>
      </c>
      <c r="J35" s="13">
        <v>2</v>
      </c>
      <c r="K35" s="13">
        <v>1</v>
      </c>
      <c r="L35" s="13">
        <v>0</v>
      </c>
      <c r="M35" s="13">
        <v>1</v>
      </c>
      <c r="N35" s="13">
        <v>1</v>
      </c>
      <c r="O35" s="13">
        <v>0</v>
      </c>
      <c r="P35" s="13">
        <v>0</v>
      </c>
      <c r="Q35" s="13">
        <v>0</v>
      </c>
      <c r="R35" s="14">
        <v>0</v>
      </c>
      <c r="S35" s="13">
        <v>0</v>
      </c>
      <c r="T35" s="13" t="s">
        <v>218</v>
      </c>
      <c r="U35" s="56" t="s">
        <v>451</v>
      </c>
      <c r="V35" s="13" t="s">
        <v>452</v>
      </c>
      <c r="W35" s="13">
        <v>0</v>
      </c>
      <c r="X35" s="13">
        <v>2</v>
      </c>
      <c r="Y35" s="13">
        <v>0</v>
      </c>
      <c r="Z35" s="14">
        <v>0</v>
      </c>
      <c r="AA35" s="13">
        <v>168</v>
      </c>
      <c r="AB35" s="13">
        <v>6</v>
      </c>
      <c r="AC35" s="20"/>
    </row>
    <row r="36" spans="1:29" x14ac:dyDescent="0.25">
      <c r="A36" s="13">
        <v>28</v>
      </c>
      <c r="B36" s="13">
        <v>2</v>
      </c>
      <c r="C36" s="49" t="s">
        <v>104</v>
      </c>
      <c r="D36" s="13">
        <v>0</v>
      </c>
      <c r="E36" s="13">
        <v>0</v>
      </c>
      <c r="F36" s="13">
        <v>0</v>
      </c>
      <c r="G36" s="13">
        <v>0</v>
      </c>
      <c r="H36" s="13">
        <v>2</v>
      </c>
      <c r="I36" s="13">
        <v>0</v>
      </c>
      <c r="J36" s="13">
        <v>0</v>
      </c>
      <c r="K36" s="13">
        <v>0</v>
      </c>
      <c r="L36" s="13">
        <v>1</v>
      </c>
      <c r="M36" s="13">
        <v>1</v>
      </c>
      <c r="N36" s="13">
        <v>1</v>
      </c>
      <c r="O36" s="13">
        <v>0</v>
      </c>
      <c r="P36" s="13">
        <v>1</v>
      </c>
      <c r="Q36" s="13">
        <v>0</v>
      </c>
      <c r="R36" s="14">
        <v>0</v>
      </c>
      <c r="S36" s="13">
        <v>0</v>
      </c>
      <c r="T36" s="13" t="s">
        <v>296</v>
      </c>
      <c r="U36" s="56" t="s">
        <v>453</v>
      </c>
      <c r="V36" s="13" t="s">
        <v>454</v>
      </c>
      <c r="W36" s="13" t="s">
        <v>453</v>
      </c>
      <c r="X36" s="13">
        <v>1</v>
      </c>
      <c r="Y36" s="13">
        <v>0</v>
      </c>
      <c r="Z36" s="14">
        <v>0</v>
      </c>
      <c r="AA36" s="13">
        <v>1360</v>
      </c>
      <c r="AB36" s="13">
        <v>3</v>
      </c>
      <c r="AC36" s="20"/>
    </row>
    <row r="37" spans="1:29" x14ac:dyDescent="0.25">
      <c r="A37" s="13">
        <v>29</v>
      </c>
      <c r="B37" s="13">
        <v>2</v>
      </c>
      <c r="C37" s="49" t="s">
        <v>105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</v>
      </c>
      <c r="K37" s="13">
        <v>1</v>
      </c>
      <c r="L37" s="13">
        <v>0</v>
      </c>
      <c r="M37" s="13">
        <v>1</v>
      </c>
      <c r="N37" s="13">
        <v>1</v>
      </c>
      <c r="O37" s="13">
        <v>0</v>
      </c>
      <c r="P37" s="13">
        <v>1</v>
      </c>
      <c r="Q37" s="13">
        <v>0</v>
      </c>
      <c r="R37" s="14">
        <v>0</v>
      </c>
      <c r="S37" s="13">
        <v>0</v>
      </c>
      <c r="T37" s="13" t="s">
        <v>296</v>
      </c>
      <c r="U37" s="56" t="s">
        <v>455</v>
      </c>
      <c r="V37" s="13">
        <v>0</v>
      </c>
      <c r="W37" s="13">
        <v>0</v>
      </c>
      <c r="X37" s="13">
        <v>1</v>
      </c>
      <c r="Y37" s="13">
        <v>0</v>
      </c>
      <c r="Z37" s="14">
        <v>0</v>
      </c>
      <c r="AA37" s="13">
        <v>112</v>
      </c>
      <c r="AB37" s="13">
        <v>5</v>
      </c>
      <c r="AC37" s="20"/>
    </row>
    <row r="38" spans="1:29" x14ac:dyDescent="0.25">
      <c r="A38" s="13">
        <v>30</v>
      </c>
      <c r="B38" s="13">
        <v>1</v>
      </c>
      <c r="C38" s="49" t="s">
        <v>106</v>
      </c>
      <c r="D38" s="13">
        <v>0</v>
      </c>
      <c r="E38" s="13">
        <v>0</v>
      </c>
      <c r="F38" s="13">
        <v>0</v>
      </c>
      <c r="G38" s="13">
        <v>0</v>
      </c>
      <c r="H38" s="13">
        <v>2</v>
      </c>
      <c r="I38" s="13">
        <v>0</v>
      </c>
      <c r="J38" s="13">
        <v>3</v>
      </c>
      <c r="K38" s="13">
        <v>0</v>
      </c>
      <c r="L38" s="13">
        <v>0</v>
      </c>
      <c r="M38" s="13">
        <v>0</v>
      </c>
      <c r="N38" s="13">
        <v>3</v>
      </c>
      <c r="O38" s="13">
        <v>0</v>
      </c>
      <c r="P38" s="13">
        <v>0</v>
      </c>
      <c r="Q38" s="13">
        <v>0</v>
      </c>
      <c r="R38" s="14">
        <v>0</v>
      </c>
      <c r="S38" s="13">
        <v>0</v>
      </c>
      <c r="T38" s="13" t="s">
        <v>218</v>
      </c>
      <c r="U38" s="56" t="s">
        <v>456</v>
      </c>
      <c r="V38" s="13" t="s">
        <v>439</v>
      </c>
      <c r="W38" s="13" t="s">
        <v>439</v>
      </c>
      <c r="X38" s="13">
        <v>2</v>
      </c>
      <c r="Y38" s="13">
        <v>0</v>
      </c>
      <c r="Z38" s="14">
        <v>0</v>
      </c>
      <c r="AA38" s="13">
        <v>272</v>
      </c>
      <c r="AB38" s="13">
        <v>5</v>
      </c>
      <c r="AC38" s="20"/>
    </row>
    <row r="39" spans="1:29" x14ac:dyDescent="0.25">
      <c r="A39" s="13">
        <v>31</v>
      </c>
      <c r="B39" s="13">
        <v>5</v>
      </c>
      <c r="C39" s="49" t="s">
        <v>107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0</v>
      </c>
      <c r="J39" s="13">
        <v>3</v>
      </c>
      <c r="K39" s="13">
        <v>0</v>
      </c>
      <c r="L39" s="13">
        <v>0</v>
      </c>
      <c r="M39" s="13">
        <v>0</v>
      </c>
      <c r="N39" s="13">
        <v>3</v>
      </c>
      <c r="O39" s="13">
        <v>0</v>
      </c>
      <c r="P39" s="13">
        <v>0</v>
      </c>
      <c r="Q39" s="13">
        <v>0</v>
      </c>
      <c r="R39" s="14">
        <v>0</v>
      </c>
      <c r="S39" s="13">
        <v>0</v>
      </c>
      <c r="T39" s="13">
        <v>1</v>
      </c>
      <c r="U39" s="56" t="s">
        <v>457</v>
      </c>
      <c r="V39" s="13" t="s">
        <v>458</v>
      </c>
      <c r="W39" s="13">
        <v>0</v>
      </c>
      <c r="X39" s="13">
        <v>1</v>
      </c>
      <c r="Y39" s="13">
        <v>0</v>
      </c>
      <c r="Z39" s="14">
        <v>0</v>
      </c>
      <c r="AA39" s="13">
        <v>16</v>
      </c>
      <c r="AB39" s="13">
        <v>5</v>
      </c>
      <c r="AC39" s="20"/>
    </row>
    <row r="40" spans="1:29" x14ac:dyDescent="0.25">
      <c r="A40" s="13">
        <v>32</v>
      </c>
      <c r="B40" s="13">
        <v>3</v>
      </c>
      <c r="C40" s="49" t="s">
        <v>108</v>
      </c>
      <c r="D40" s="13">
        <v>0</v>
      </c>
      <c r="E40" s="13">
        <v>0</v>
      </c>
      <c r="F40" s="13">
        <v>130</v>
      </c>
      <c r="G40" s="13">
        <v>0</v>
      </c>
      <c r="H40" s="13">
        <v>5</v>
      </c>
      <c r="I40" s="13">
        <v>1</v>
      </c>
      <c r="J40" s="13">
        <v>2</v>
      </c>
      <c r="K40" s="13">
        <v>0</v>
      </c>
      <c r="L40" s="13">
        <v>0</v>
      </c>
      <c r="M40" s="13">
        <v>2</v>
      </c>
      <c r="N40" s="13">
        <v>4</v>
      </c>
      <c r="O40" s="13">
        <v>0</v>
      </c>
      <c r="P40" s="13">
        <v>0</v>
      </c>
      <c r="Q40" s="13">
        <v>0</v>
      </c>
      <c r="R40" s="14">
        <v>0</v>
      </c>
      <c r="S40" s="13">
        <v>0</v>
      </c>
      <c r="T40" s="13" t="s">
        <v>218</v>
      </c>
      <c r="U40" s="56" t="s">
        <v>459</v>
      </c>
      <c r="V40" s="13" t="s">
        <v>431</v>
      </c>
      <c r="W40" s="13" t="s">
        <v>431</v>
      </c>
      <c r="X40" s="13">
        <v>1</v>
      </c>
      <c r="Y40" s="13">
        <v>0</v>
      </c>
      <c r="Z40" s="14">
        <v>0</v>
      </c>
      <c r="AA40" s="13">
        <v>60</v>
      </c>
      <c r="AB40" s="45">
        <v>5</v>
      </c>
      <c r="AC40" s="20"/>
    </row>
    <row r="41" spans="1:29" x14ac:dyDescent="0.25">
      <c r="A41" s="13">
        <v>33</v>
      </c>
      <c r="B41" s="13">
        <v>14</v>
      </c>
      <c r="C41" s="49" t="s">
        <v>109</v>
      </c>
      <c r="D41" s="13">
        <v>0</v>
      </c>
      <c r="E41" s="13">
        <v>0</v>
      </c>
      <c r="F41" s="13">
        <v>0</v>
      </c>
      <c r="G41" s="13">
        <v>0</v>
      </c>
      <c r="H41" s="13">
        <v>10</v>
      </c>
      <c r="I41" s="13">
        <v>0</v>
      </c>
      <c r="J41" s="13">
        <v>22</v>
      </c>
      <c r="K41" s="13">
        <v>11</v>
      </c>
      <c r="L41" s="13">
        <v>2</v>
      </c>
      <c r="M41" s="13">
        <v>4</v>
      </c>
      <c r="N41" s="13">
        <v>7</v>
      </c>
      <c r="O41" s="13">
        <v>0</v>
      </c>
      <c r="P41" s="13">
        <v>1</v>
      </c>
      <c r="Q41" s="13">
        <v>0</v>
      </c>
      <c r="R41" s="14">
        <v>0</v>
      </c>
      <c r="S41" s="13" t="s">
        <v>218</v>
      </c>
      <c r="T41" s="13" t="s">
        <v>218</v>
      </c>
      <c r="U41" s="56" t="s">
        <v>460</v>
      </c>
      <c r="V41" s="13" t="s">
        <v>461</v>
      </c>
      <c r="W41" s="13" t="s">
        <v>462</v>
      </c>
      <c r="X41" s="13">
        <v>1</v>
      </c>
      <c r="Y41" s="13">
        <v>0</v>
      </c>
      <c r="Z41" s="14">
        <v>0</v>
      </c>
      <c r="AA41" s="13">
        <v>2262</v>
      </c>
      <c r="AB41" s="13">
        <v>5</v>
      </c>
      <c r="AC41" s="20"/>
    </row>
    <row r="42" spans="1:29" x14ac:dyDescent="0.25">
      <c r="A42" s="13">
        <v>34</v>
      </c>
      <c r="B42" s="13">
        <v>1</v>
      </c>
      <c r="C42" s="49" t="s">
        <v>110</v>
      </c>
      <c r="D42" s="13">
        <v>0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0</v>
      </c>
      <c r="S42" s="13">
        <v>0</v>
      </c>
      <c r="T42" s="13">
        <v>0</v>
      </c>
      <c r="U42" s="56" t="s">
        <v>463</v>
      </c>
      <c r="V42" s="13" t="s">
        <v>464</v>
      </c>
      <c r="W42" s="13" t="s">
        <v>465</v>
      </c>
      <c r="X42" s="13">
        <v>1</v>
      </c>
      <c r="Y42" s="13">
        <v>0</v>
      </c>
      <c r="Z42" s="14">
        <v>0</v>
      </c>
      <c r="AA42" s="13">
        <v>8</v>
      </c>
      <c r="AB42" s="13">
        <v>3</v>
      </c>
      <c r="AC42" s="20"/>
    </row>
    <row r="43" spans="1:29" x14ac:dyDescent="0.25">
      <c r="A43" s="13">
        <v>35</v>
      </c>
      <c r="B43" s="13">
        <v>2</v>
      </c>
      <c r="C43" s="49" t="s">
        <v>111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1</v>
      </c>
      <c r="K43" s="13">
        <v>0</v>
      </c>
      <c r="L43" s="13">
        <v>0</v>
      </c>
      <c r="M43" s="13">
        <v>0</v>
      </c>
      <c r="N43" s="13">
        <v>2</v>
      </c>
      <c r="O43" s="13">
        <v>0</v>
      </c>
      <c r="P43" s="13">
        <v>0</v>
      </c>
      <c r="Q43" s="13">
        <v>0</v>
      </c>
      <c r="R43" s="14">
        <v>0</v>
      </c>
      <c r="S43" s="13">
        <v>0</v>
      </c>
      <c r="T43" s="13">
        <v>0</v>
      </c>
      <c r="U43" s="56" t="s">
        <v>466</v>
      </c>
      <c r="V43" s="13" t="s">
        <v>467</v>
      </c>
      <c r="W43" s="13">
        <v>0</v>
      </c>
      <c r="X43" s="13">
        <v>1</v>
      </c>
      <c r="Y43" s="13">
        <v>0</v>
      </c>
      <c r="Z43" s="14">
        <v>0</v>
      </c>
      <c r="AA43" s="13">
        <v>101</v>
      </c>
      <c r="AB43" s="13">
        <v>6</v>
      </c>
      <c r="AC43" s="20"/>
    </row>
    <row r="44" spans="1:29" x14ac:dyDescent="0.25">
      <c r="A44" s="13">
        <v>36</v>
      </c>
      <c r="B44" s="13">
        <v>0</v>
      </c>
      <c r="C44" s="49" t="s">
        <v>112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0</v>
      </c>
      <c r="S44" s="13">
        <v>0</v>
      </c>
      <c r="T44" s="13">
        <v>0</v>
      </c>
      <c r="U44" s="56">
        <v>1</v>
      </c>
      <c r="V44" s="13">
        <v>1</v>
      </c>
      <c r="W44" s="13">
        <v>0</v>
      </c>
      <c r="X44" s="13">
        <v>0</v>
      </c>
      <c r="Y44" s="13">
        <v>0</v>
      </c>
      <c r="Z44" s="14">
        <v>0</v>
      </c>
      <c r="AA44" s="13">
        <v>0</v>
      </c>
      <c r="AB44" s="13">
        <v>0</v>
      </c>
      <c r="AC44" s="20"/>
    </row>
    <row r="45" spans="1:29" x14ac:dyDescent="0.25">
      <c r="A45" s="13">
        <v>37</v>
      </c>
      <c r="B45" s="13">
        <v>1</v>
      </c>
      <c r="C45" s="49" t="s">
        <v>113</v>
      </c>
      <c r="D45" s="13">
        <v>0</v>
      </c>
      <c r="E45" s="13">
        <v>0</v>
      </c>
      <c r="F45" s="13">
        <v>0</v>
      </c>
      <c r="G45" s="13">
        <v>0</v>
      </c>
      <c r="H45" s="13">
        <v>5</v>
      </c>
      <c r="I45" s="13">
        <v>0</v>
      </c>
      <c r="J45" s="13">
        <v>5</v>
      </c>
      <c r="K45" s="13">
        <v>1</v>
      </c>
      <c r="L45" s="13">
        <v>3</v>
      </c>
      <c r="M45" s="13">
        <v>4</v>
      </c>
      <c r="N45" s="13">
        <v>8</v>
      </c>
      <c r="O45" s="13">
        <v>0</v>
      </c>
      <c r="P45" s="13">
        <v>3</v>
      </c>
      <c r="Q45" s="13">
        <v>0</v>
      </c>
      <c r="R45" s="14">
        <v>0</v>
      </c>
      <c r="S45" s="13">
        <v>0</v>
      </c>
      <c r="T45" s="13">
        <v>0</v>
      </c>
      <c r="U45" s="56" t="s">
        <v>468</v>
      </c>
      <c r="V45" s="13">
        <v>3</v>
      </c>
      <c r="W45" s="13">
        <v>0</v>
      </c>
      <c r="X45" s="13">
        <v>1</v>
      </c>
      <c r="Y45" s="13">
        <v>0</v>
      </c>
      <c r="Z45" s="14">
        <v>0</v>
      </c>
      <c r="AA45" s="13">
        <v>176</v>
      </c>
      <c r="AB45" s="13">
        <v>10</v>
      </c>
      <c r="AC45" s="20"/>
    </row>
    <row r="46" spans="1:29" x14ac:dyDescent="0.25">
      <c r="A46" s="13">
        <v>38</v>
      </c>
      <c r="B46" s="13">
        <v>0</v>
      </c>
      <c r="C46" s="49" t="s">
        <v>114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  <c r="S46" s="13">
        <v>0</v>
      </c>
      <c r="T46" s="13" t="s">
        <v>295</v>
      </c>
      <c r="U46" s="56">
        <v>1</v>
      </c>
      <c r="V46" s="13">
        <v>1</v>
      </c>
      <c r="W46" s="13">
        <v>0</v>
      </c>
      <c r="X46" s="13">
        <v>0</v>
      </c>
      <c r="Y46" s="13">
        <v>0</v>
      </c>
      <c r="Z46" s="14">
        <v>0</v>
      </c>
      <c r="AA46" s="13">
        <v>0</v>
      </c>
      <c r="AB46" s="13">
        <v>5</v>
      </c>
      <c r="AC46" s="20"/>
    </row>
    <row r="47" spans="1:29" x14ac:dyDescent="0.25">
      <c r="A47" s="13">
        <v>39</v>
      </c>
      <c r="B47" s="13">
        <v>0</v>
      </c>
      <c r="C47" s="49" t="s">
        <v>115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56">
        <v>1</v>
      </c>
      <c r="V47" s="13">
        <v>2</v>
      </c>
      <c r="W47" s="13">
        <v>0</v>
      </c>
      <c r="X47" s="13">
        <v>1</v>
      </c>
      <c r="Y47" s="13">
        <v>0</v>
      </c>
      <c r="Z47" s="14">
        <v>0</v>
      </c>
      <c r="AA47" s="13">
        <v>0</v>
      </c>
      <c r="AB47" s="13">
        <v>0</v>
      </c>
      <c r="AC47" s="20"/>
    </row>
    <row r="48" spans="1:29" x14ac:dyDescent="0.25">
      <c r="A48" s="13">
        <v>40</v>
      </c>
      <c r="B48" s="13">
        <v>2</v>
      </c>
      <c r="C48" s="49" t="s">
        <v>116</v>
      </c>
      <c r="D48" s="17">
        <v>0</v>
      </c>
      <c r="E48" s="17">
        <v>0</v>
      </c>
      <c r="F48" s="17">
        <v>0</v>
      </c>
      <c r="G48" s="17">
        <v>0</v>
      </c>
      <c r="H48" s="17">
        <v>1</v>
      </c>
      <c r="I48" s="17">
        <v>1</v>
      </c>
      <c r="J48" s="17">
        <v>0</v>
      </c>
      <c r="K48" s="17">
        <v>0</v>
      </c>
      <c r="L48" s="17">
        <v>0</v>
      </c>
      <c r="M48" s="17">
        <v>1</v>
      </c>
      <c r="N48" s="17">
        <v>1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2</v>
      </c>
      <c r="U48" s="56" t="s">
        <v>431</v>
      </c>
      <c r="V48" s="13" t="s">
        <v>576</v>
      </c>
      <c r="W48" s="13">
        <v>0</v>
      </c>
      <c r="X48" s="13">
        <v>1</v>
      </c>
      <c r="Y48" s="13">
        <v>0</v>
      </c>
      <c r="Z48" s="14">
        <v>0</v>
      </c>
      <c r="AA48" s="13">
        <v>44</v>
      </c>
      <c r="AB48" s="13">
        <v>5</v>
      </c>
      <c r="AC48" s="20"/>
    </row>
    <row r="49" spans="1:148" x14ac:dyDescent="0.25">
      <c r="A49" s="13">
        <v>41</v>
      </c>
      <c r="B49" s="13">
        <v>0</v>
      </c>
      <c r="C49" s="49" t="s">
        <v>76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3">
        <v>2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56" t="s">
        <v>577</v>
      </c>
      <c r="V49" s="13">
        <v>0</v>
      </c>
      <c r="W49" s="13">
        <v>0</v>
      </c>
      <c r="X49" s="13">
        <v>2</v>
      </c>
      <c r="Y49" s="13">
        <v>0</v>
      </c>
      <c r="Z49" s="14">
        <v>0</v>
      </c>
      <c r="AA49" s="13">
        <v>4</v>
      </c>
      <c r="AB49" s="13">
        <v>5</v>
      </c>
      <c r="AC49" s="20"/>
    </row>
    <row r="50" spans="1:148" s="59" customFormat="1" ht="24.75" customHeight="1" x14ac:dyDescent="0.25">
      <c r="A50" s="72" t="s">
        <v>614</v>
      </c>
      <c r="B50" s="71">
        <f>SUM(B9:B49)</f>
        <v>343</v>
      </c>
      <c r="C50" s="71" t="s">
        <v>616</v>
      </c>
      <c r="D50" s="73">
        <f t="shared" ref="D50:S50" si="0">SUM(D9:D49)</f>
        <v>0</v>
      </c>
      <c r="E50" s="73">
        <f t="shared" si="0"/>
        <v>5</v>
      </c>
      <c r="F50" s="73">
        <f t="shared" si="0"/>
        <v>139</v>
      </c>
      <c r="G50" s="73">
        <f t="shared" si="0"/>
        <v>0</v>
      </c>
      <c r="H50" s="73">
        <f t="shared" si="0"/>
        <v>180</v>
      </c>
      <c r="I50" s="73">
        <f t="shared" si="0"/>
        <v>26</v>
      </c>
      <c r="J50" s="73">
        <f t="shared" si="0"/>
        <v>505</v>
      </c>
      <c r="K50" s="73">
        <f t="shared" si="0"/>
        <v>65</v>
      </c>
      <c r="L50" s="73">
        <f t="shared" si="0"/>
        <v>47</v>
      </c>
      <c r="M50" s="73">
        <f t="shared" si="0"/>
        <v>82</v>
      </c>
      <c r="N50" s="73">
        <f t="shared" si="0"/>
        <v>145</v>
      </c>
      <c r="O50" s="73">
        <f t="shared" si="0"/>
        <v>0</v>
      </c>
      <c r="P50" s="73">
        <f t="shared" si="0"/>
        <v>27</v>
      </c>
      <c r="Q50" s="73">
        <f t="shared" si="0"/>
        <v>0</v>
      </c>
      <c r="R50" s="73">
        <f t="shared" si="0"/>
        <v>4</v>
      </c>
      <c r="S50" s="73">
        <f t="shared" si="0"/>
        <v>0</v>
      </c>
      <c r="T50" s="73"/>
      <c r="U50" s="71">
        <v>67</v>
      </c>
      <c r="V50" s="71">
        <v>37</v>
      </c>
      <c r="W50" s="71">
        <v>9</v>
      </c>
      <c r="X50" s="71">
        <v>45</v>
      </c>
      <c r="Y50" s="71">
        <f>SUM(Y9:Y49)</f>
        <v>0</v>
      </c>
      <c r="Z50" s="71">
        <f>SUM(Z9:Z49)</f>
        <v>0</v>
      </c>
      <c r="AA50" s="71">
        <f>SUM(AA9:AA49)</f>
        <v>28810</v>
      </c>
      <c r="AB50" s="71">
        <f>SUM(AB9:AB49)</f>
        <v>217</v>
      </c>
      <c r="AC50" s="57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</row>
    <row r="51" spans="1:148" x14ac:dyDescent="0.25">
      <c r="A51" s="19">
        <v>1</v>
      </c>
      <c r="B51" s="46">
        <v>24</v>
      </c>
      <c r="C51" s="54" t="s">
        <v>117</v>
      </c>
      <c r="D51" s="13">
        <v>0</v>
      </c>
      <c r="E51" s="13">
        <v>2</v>
      </c>
      <c r="F51" s="13">
        <v>0</v>
      </c>
      <c r="G51" s="13">
        <v>0</v>
      </c>
      <c r="H51" s="13">
        <v>61</v>
      </c>
      <c r="I51" s="13">
        <v>0</v>
      </c>
      <c r="J51" s="13">
        <v>0</v>
      </c>
      <c r="K51" s="13">
        <v>1</v>
      </c>
      <c r="L51" s="13">
        <v>0</v>
      </c>
      <c r="M51" s="46">
        <v>0</v>
      </c>
      <c r="N51" s="46">
        <v>3</v>
      </c>
      <c r="O51" s="46">
        <v>0</v>
      </c>
      <c r="P51" s="46">
        <v>0</v>
      </c>
      <c r="Q51" s="46">
        <v>0</v>
      </c>
      <c r="R51" s="14">
        <v>0</v>
      </c>
      <c r="S51" s="13">
        <v>0</v>
      </c>
      <c r="T51" s="13" t="s">
        <v>218</v>
      </c>
      <c r="U51" s="46" t="s">
        <v>469</v>
      </c>
      <c r="V51" s="46" t="s">
        <v>470</v>
      </c>
      <c r="W51" s="46">
        <v>0</v>
      </c>
      <c r="X51" s="46">
        <v>0</v>
      </c>
      <c r="Y51" s="46">
        <v>0</v>
      </c>
      <c r="Z51" s="14">
        <v>0</v>
      </c>
      <c r="AA51" s="13">
        <v>160</v>
      </c>
      <c r="AB51" s="13">
        <v>8</v>
      </c>
    </row>
    <row r="52" spans="1:148" x14ac:dyDescent="0.25">
      <c r="A52" s="19">
        <v>2</v>
      </c>
      <c r="B52" s="46">
        <v>2</v>
      </c>
      <c r="C52" s="54" t="s">
        <v>118</v>
      </c>
      <c r="D52" s="46">
        <v>0</v>
      </c>
      <c r="E52" s="46">
        <v>0</v>
      </c>
      <c r="F52" s="46">
        <v>0</v>
      </c>
      <c r="G52" s="46">
        <v>0</v>
      </c>
      <c r="H52" s="46">
        <v>2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 t="s">
        <v>431</v>
      </c>
      <c r="V52" s="46">
        <v>0</v>
      </c>
      <c r="W52" s="46">
        <v>0</v>
      </c>
      <c r="X52" s="46">
        <v>0</v>
      </c>
      <c r="Y52" s="46">
        <v>0</v>
      </c>
      <c r="Z52" s="47">
        <v>0</v>
      </c>
      <c r="AA52" s="46">
        <v>20</v>
      </c>
      <c r="AB52" s="46">
        <v>5</v>
      </c>
    </row>
    <row r="53" spans="1:148" x14ac:dyDescent="0.25">
      <c r="A53" s="19">
        <v>3</v>
      </c>
      <c r="B53" s="46">
        <v>0</v>
      </c>
      <c r="C53" s="54" t="s">
        <v>119</v>
      </c>
      <c r="D53" s="13">
        <v>0</v>
      </c>
      <c r="E53" s="13">
        <v>0</v>
      </c>
      <c r="F53" s="13">
        <v>0</v>
      </c>
      <c r="G53" s="13">
        <v>0</v>
      </c>
      <c r="H53" s="13">
        <v>2</v>
      </c>
      <c r="I53" s="13">
        <v>0</v>
      </c>
      <c r="J53" s="13">
        <v>0</v>
      </c>
      <c r="K53" s="13">
        <v>0</v>
      </c>
      <c r="L53" s="13">
        <v>0</v>
      </c>
      <c r="M53" s="46">
        <v>0</v>
      </c>
      <c r="N53" s="13">
        <v>1</v>
      </c>
      <c r="O53" s="13">
        <v>0</v>
      </c>
      <c r="P53" s="13">
        <v>0</v>
      </c>
      <c r="Q53" s="13">
        <v>0</v>
      </c>
      <c r="R53" s="14">
        <v>0</v>
      </c>
      <c r="S53" s="13">
        <v>0</v>
      </c>
      <c r="T53" s="13" t="s">
        <v>218</v>
      </c>
      <c r="U53" s="46" t="s">
        <v>471</v>
      </c>
      <c r="V53" s="46">
        <v>0</v>
      </c>
      <c r="W53" s="46">
        <v>0</v>
      </c>
      <c r="X53" s="46">
        <v>0</v>
      </c>
      <c r="Y53" s="46">
        <v>0</v>
      </c>
      <c r="Z53" s="14">
        <v>0</v>
      </c>
      <c r="AA53" s="13">
        <v>6</v>
      </c>
      <c r="AB53" s="13">
        <v>8</v>
      </c>
    </row>
    <row r="54" spans="1:148" x14ac:dyDescent="0.25">
      <c r="A54" s="19">
        <v>4</v>
      </c>
      <c r="B54" s="46">
        <v>0</v>
      </c>
      <c r="C54" s="54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 t="s">
        <v>578</v>
      </c>
      <c r="V54" s="46">
        <v>0</v>
      </c>
      <c r="W54" s="46">
        <v>0</v>
      </c>
      <c r="X54" s="46">
        <v>0</v>
      </c>
      <c r="Y54" s="46">
        <v>0</v>
      </c>
      <c r="Z54" s="47">
        <v>0</v>
      </c>
      <c r="AA54" s="46">
        <v>38</v>
      </c>
      <c r="AB54" s="46">
        <v>8</v>
      </c>
    </row>
    <row r="55" spans="1:148" x14ac:dyDescent="0.25">
      <c r="A55" s="19">
        <v>5</v>
      </c>
      <c r="B55" s="46">
        <v>0</v>
      </c>
      <c r="C55" s="54" t="s">
        <v>121</v>
      </c>
      <c r="D55" s="13">
        <v>0</v>
      </c>
      <c r="E55" s="13">
        <v>0</v>
      </c>
      <c r="F55" s="13">
        <v>0</v>
      </c>
      <c r="G55" s="13">
        <v>0</v>
      </c>
      <c r="H55" s="13">
        <v>15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2</v>
      </c>
      <c r="O55" s="13">
        <v>0</v>
      </c>
      <c r="P55" s="13">
        <v>0</v>
      </c>
      <c r="Q55" s="13">
        <v>0</v>
      </c>
      <c r="R55" s="14">
        <v>0</v>
      </c>
      <c r="S55" s="13">
        <v>0</v>
      </c>
      <c r="T55" s="13" t="s">
        <v>299</v>
      </c>
      <c r="U55" s="13" t="s">
        <v>579</v>
      </c>
      <c r="V55" s="13" t="s">
        <v>580</v>
      </c>
      <c r="W55" s="13">
        <v>0</v>
      </c>
      <c r="X55" s="13">
        <v>0</v>
      </c>
      <c r="Y55" s="46">
        <v>0</v>
      </c>
      <c r="Z55" s="14">
        <v>0</v>
      </c>
      <c r="AA55" s="13">
        <v>245</v>
      </c>
      <c r="AB55" s="13">
        <v>4</v>
      </c>
    </row>
    <row r="56" spans="1:148" x14ac:dyDescent="0.25">
      <c r="A56" s="19">
        <v>6</v>
      </c>
      <c r="B56" s="46">
        <v>58</v>
      </c>
      <c r="C56" s="54" t="s">
        <v>122</v>
      </c>
      <c r="D56" s="13">
        <v>0</v>
      </c>
      <c r="E56" s="13">
        <v>0</v>
      </c>
      <c r="F56" s="13">
        <v>0</v>
      </c>
      <c r="G56" s="13">
        <v>0</v>
      </c>
      <c r="H56" s="13">
        <v>53</v>
      </c>
      <c r="I56" s="13">
        <v>0</v>
      </c>
      <c r="J56" s="13">
        <v>3</v>
      </c>
      <c r="K56" s="13">
        <v>2</v>
      </c>
      <c r="L56" s="13">
        <v>0</v>
      </c>
      <c r="M56" s="13">
        <v>0</v>
      </c>
      <c r="N56" s="13">
        <v>3</v>
      </c>
      <c r="O56" s="13">
        <v>0</v>
      </c>
      <c r="P56" s="13">
        <v>0</v>
      </c>
      <c r="Q56" s="13">
        <v>0</v>
      </c>
      <c r="R56" s="14">
        <v>0</v>
      </c>
      <c r="S56" s="13">
        <v>0</v>
      </c>
      <c r="T56" s="13">
        <v>0</v>
      </c>
      <c r="U56" s="46" t="s">
        <v>581</v>
      </c>
      <c r="V56" s="46" t="s">
        <v>582</v>
      </c>
      <c r="W56" s="46">
        <v>0</v>
      </c>
      <c r="X56" s="46">
        <v>0</v>
      </c>
      <c r="Y56" s="46">
        <v>0</v>
      </c>
      <c r="Z56" s="14">
        <v>0</v>
      </c>
      <c r="AA56" s="13"/>
      <c r="AB56" s="13">
        <v>10</v>
      </c>
    </row>
    <row r="57" spans="1:148" x14ac:dyDescent="0.25">
      <c r="A57" s="19">
        <v>7</v>
      </c>
      <c r="B57" s="46">
        <v>0</v>
      </c>
      <c r="C57" s="54" t="s">
        <v>123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0</v>
      </c>
      <c r="S57" s="13">
        <v>0</v>
      </c>
      <c r="T57" s="13">
        <v>0</v>
      </c>
      <c r="U57" s="46">
        <v>1</v>
      </c>
      <c r="V57" s="46">
        <v>0</v>
      </c>
      <c r="W57" s="46">
        <v>0</v>
      </c>
      <c r="X57" s="46">
        <v>0</v>
      </c>
      <c r="Y57" s="46">
        <v>0</v>
      </c>
      <c r="Z57" s="14">
        <v>0</v>
      </c>
      <c r="AA57" s="13">
        <v>0</v>
      </c>
      <c r="AB57" s="13">
        <v>5</v>
      </c>
    </row>
    <row r="58" spans="1:148" x14ac:dyDescent="0.25">
      <c r="A58" s="19">
        <v>8</v>
      </c>
      <c r="B58" s="46">
        <v>2</v>
      </c>
      <c r="C58" s="54" t="s">
        <v>124</v>
      </c>
      <c r="D58" s="13">
        <v>0</v>
      </c>
      <c r="E58" s="13">
        <v>0</v>
      </c>
      <c r="F58" s="13">
        <v>0</v>
      </c>
      <c r="G58" s="13">
        <v>0</v>
      </c>
      <c r="H58" s="13">
        <v>19</v>
      </c>
      <c r="I58" s="13">
        <v>0</v>
      </c>
      <c r="J58" s="13">
        <v>0</v>
      </c>
      <c r="K58" s="13">
        <v>0</v>
      </c>
      <c r="L58" s="13">
        <v>0</v>
      </c>
      <c r="M58" s="46">
        <v>0</v>
      </c>
      <c r="N58" s="46">
        <v>1</v>
      </c>
      <c r="O58" s="46">
        <v>0</v>
      </c>
      <c r="P58" s="46">
        <v>0</v>
      </c>
      <c r="Q58" s="46">
        <v>0</v>
      </c>
      <c r="R58" s="14">
        <v>0</v>
      </c>
      <c r="S58" s="13">
        <v>0</v>
      </c>
      <c r="T58" s="13">
        <v>0</v>
      </c>
      <c r="U58" s="46" t="s">
        <v>472</v>
      </c>
      <c r="V58" s="46" t="s">
        <v>473</v>
      </c>
      <c r="W58" s="46">
        <v>0</v>
      </c>
      <c r="X58" s="46">
        <v>0</v>
      </c>
      <c r="Y58" s="46">
        <v>0</v>
      </c>
      <c r="Z58" s="14">
        <v>0</v>
      </c>
      <c r="AA58" s="13">
        <v>1711</v>
      </c>
      <c r="AB58" s="13">
        <v>7</v>
      </c>
    </row>
    <row r="59" spans="1:148" x14ac:dyDescent="0.25">
      <c r="A59" s="19">
        <v>9</v>
      </c>
      <c r="B59" s="46">
        <v>21</v>
      </c>
      <c r="C59" s="54" t="s">
        <v>125</v>
      </c>
      <c r="D59" s="13">
        <v>0</v>
      </c>
      <c r="E59" s="13">
        <v>0</v>
      </c>
      <c r="F59" s="13">
        <v>0</v>
      </c>
      <c r="G59" s="13">
        <v>0</v>
      </c>
      <c r="H59" s="13">
        <v>20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2</v>
      </c>
      <c r="O59" s="13">
        <v>0</v>
      </c>
      <c r="P59" s="13">
        <v>0</v>
      </c>
      <c r="Q59" s="13">
        <v>0</v>
      </c>
      <c r="R59" s="14">
        <v>0</v>
      </c>
      <c r="S59" s="13">
        <v>0</v>
      </c>
      <c r="T59" s="13">
        <v>0</v>
      </c>
      <c r="U59" s="46" t="s">
        <v>474</v>
      </c>
      <c r="V59" s="46" t="s">
        <v>475</v>
      </c>
      <c r="W59" s="46">
        <v>0</v>
      </c>
      <c r="X59" s="46">
        <v>0</v>
      </c>
      <c r="Y59" s="46">
        <v>0</v>
      </c>
      <c r="Z59" s="14">
        <v>0</v>
      </c>
      <c r="AA59" s="13">
        <v>0</v>
      </c>
      <c r="AB59" s="13">
        <v>7</v>
      </c>
    </row>
    <row r="60" spans="1:148" x14ac:dyDescent="0.25">
      <c r="A60" s="19">
        <v>10</v>
      </c>
      <c r="B60" s="46">
        <v>28</v>
      </c>
      <c r="C60" s="54" t="s">
        <v>126</v>
      </c>
      <c r="D60" s="13">
        <v>0</v>
      </c>
      <c r="E60" s="13">
        <v>0</v>
      </c>
      <c r="F60" s="13">
        <v>0</v>
      </c>
      <c r="G60" s="13">
        <v>0</v>
      </c>
      <c r="H60" s="13">
        <v>45</v>
      </c>
      <c r="I60" s="13">
        <v>0</v>
      </c>
      <c r="J60" s="13">
        <v>0</v>
      </c>
      <c r="K60" s="13">
        <v>0</v>
      </c>
      <c r="L60" s="13">
        <v>0</v>
      </c>
      <c r="M60" s="46">
        <v>0</v>
      </c>
      <c r="N60" s="13">
        <v>1</v>
      </c>
      <c r="O60" s="13">
        <v>0</v>
      </c>
      <c r="P60" s="13">
        <v>0</v>
      </c>
      <c r="Q60" s="13">
        <v>0</v>
      </c>
      <c r="R60" s="14">
        <v>0</v>
      </c>
      <c r="S60" s="13">
        <v>0</v>
      </c>
      <c r="T60" s="13" t="s">
        <v>218</v>
      </c>
      <c r="U60" s="46" t="s">
        <v>476</v>
      </c>
      <c r="V60" s="46" t="s">
        <v>477</v>
      </c>
      <c r="W60" s="46">
        <v>0</v>
      </c>
      <c r="X60" s="46">
        <v>0</v>
      </c>
      <c r="Y60" s="46">
        <v>0</v>
      </c>
      <c r="Z60" s="14">
        <v>0</v>
      </c>
      <c r="AA60" s="13">
        <v>75</v>
      </c>
      <c r="AB60" s="13">
        <v>13</v>
      </c>
    </row>
    <row r="61" spans="1:148" x14ac:dyDescent="0.25">
      <c r="A61" s="19">
        <v>11</v>
      </c>
      <c r="B61" s="46">
        <v>0</v>
      </c>
      <c r="C61" s="54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 t="s">
        <v>186</v>
      </c>
      <c r="U61" s="46">
        <v>1</v>
      </c>
      <c r="V61" s="46">
        <v>0</v>
      </c>
      <c r="W61" s="46">
        <v>0</v>
      </c>
      <c r="X61" s="46">
        <v>0</v>
      </c>
      <c r="Y61" s="46">
        <v>0</v>
      </c>
      <c r="Z61" s="47">
        <v>0</v>
      </c>
      <c r="AA61" s="46">
        <v>0</v>
      </c>
      <c r="AB61" s="46">
        <v>6</v>
      </c>
    </row>
    <row r="62" spans="1:148" x14ac:dyDescent="0.25">
      <c r="A62" s="19">
        <v>12</v>
      </c>
      <c r="B62" s="13">
        <v>43</v>
      </c>
      <c r="C62" s="54" t="s">
        <v>128</v>
      </c>
      <c r="D62" s="48">
        <v>0</v>
      </c>
      <c r="E62" s="13">
        <v>0</v>
      </c>
      <c r="F62" s="13">
        <v>0</v>
      </c>
      <c r="G62" s="13">
        <v>0</v>
      </c>
      <c r="H62" s="13">
        <v>36</v>
      </c>
      <c r="I62" s="13">
        <v>0</v>
      </c>
      <c r="J62" s="13">
        <v>20</v>
      </c>
      <c r="K62" s="13">
        <v>6</v>
      </c>
      <c r="L62" s="13">
        <v>0</v>
      </c>
      <c r="M62" s="46">
        <v>0</v>
      </c>
      <c r="N62" s="46">
        <v>2</v>
      </c>
      <c r="O62" s="46">
        <v>0</v>
      </c>
      <c r="P62" s="46">
        <v>0</v>
      </c>
      <c r="Q62" s="46">
        <v>0</v>
      </c>
      <c r="R62" s="14">
        <v>1</v>
      </c>
      <c r="S62" s="13">
        <v>0</v>
      </c>
      <c r="T62" s="13" t="s">
        <v>606</v>
      </c>
      <c r="U62" s="46" t="s">
        <v>478</v>
      </c>
      <c r="V62" s="46" t="s">
        <v>479</v>
      </c>
      <c r="W62" s="46" t="s">
        <v>480</v>
      </c>
      <c r="X62" s="46">
        <v>0</v>
      </c>
      <c r="Y62" s="46">
        <v>0</v>
      </c>
      <c r="Z62" s="14">
        <v>0</v>
      </c>
      <c r="AA62" s="13">
        <v>363</v>
      </c>
      <c r="AB62" s="13">
        <v>13</v>
      </c>
    </row>
    <row r="63" spans="1:148" x14ac:dyDescent="0.25">
      <c r="A63" s="19">
        <v>13</v>
      </c>
      <c r="B63" s="46">
        <v>0</v>
      </c>
      <c r="C63" s="54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7">
        <v>0</v>
      </c>
      <c r="S63" s="46">
        <v>0</v>
      </c>
      <c r="T63" s="46">
        <v>0</v>
      </c>
      <c r="U63" s="46">
        <v>1</v>
      </c>
      <c r="V63" s="46">
        <v>0</v>
      </c>
      <c r="W63" s="46">
        <v>0</v>
      </c>
      <c r="X63" s="46">
        <v>0</v>
      </c>
      <c r="Y63" s="46">
        <v>0</v>
      </c>
      <c r="Z63" s="47">
        <v>0</v>
      </c>
      <c r="AA63" s="46">
        <v>0</v>
      </c>
      <c r="AB63" s="46">
        <v>5</v>
      </c>
    </row>
    <row r="64" spans="1:148" x14ac:dyDescent="0.25">
      <c r="A64" s="19">
        <v>14</v>
      </c>
      <c r="B64" s="46">
        <v>1</v>
      </c>
      <c r="C64" s="54" t="s">
        <v>130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46">
        <v>0</v>
      </c>
      <c r="N64" s="46">
        <v>1</v>
      </c>
      <c r="O64" s="46">
        <v>0</v>
      </c>
      <c r="P64" s="46">
        <v>0</v>
      </c>
      <c r="Q64" s="46">
        <v>0</v>
      </c>
      <c r="R64" s="14">
        <v>0</v>
      </c>
      <c r="S64" s="13">
        <v>0</v>
      </c>
      <c r="T64" s="13">
        <v>0</v>
      </c>
      <c r="U64" s="46" t="s">
        <v>467</v>
      </c>
      <c r="V64" s="46" t="s">
        <v>467</v>
      </c>
      <c r="W64" s="46">
        <v>0</v>
      </c>
      <c r="X64" s="46">
        <v>1</v>
      </c>
      <c r="Y64" s="46">
        <v>0</v>
      </c>
      <c r="Z64" s="14">
        <v>0</v>
      </c>
      <c r="AA64" s="13">
        <v>144</v>
      </c>
      <c r="AB64" s="13">
        <v>5</v>
      </c>
    </row>
    <row r="65" spans="1:28" x14ac:dyDescent="0.25">
      <c r="A65" s="19">
        <v>15</v>
      </c>
      <c r="B65" s="46">
        <v>1</v>
      </c>
      <c r="C65" s="54" t="s">
        <v>131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1</v>
      </c>
      <c r="O65" s="46">
        <v>0</v>
      </c>
      <c r="P65" s="46">
        <v>0</v>
      </c>
      <c r="Q65" s="46">
        <v>0</v>
      </c>
      <c r="R65" s="47">
        <v>0</v>
      </c>
      <c r="S65" s="46">
        <v>0</v>
      </c>
      <c r="T65" s="46" t="s">
        <v>296</v>
      </c>
      <c r="U65" s="46" t="s">
        <v>476</v>
      </c>
      <c r="V65" s="46" t="s">
        <v>467</v>
      </c>
      <c r="W65" s="46">
        <v>0</v>
      </c>
      <c r="X65" s="46">
        <v>0</v>
      </c>
      <c r="Y65" s="46">
        <v>0</v>
      </c>
      <c r="Z65" s="47">
        <v>0</v>
      </c>
      <c r="AA65" s="46">
        <v>144</v>
      </c>
      <c r="AB65" s="46">
        <v>8</v>
      </c>
    </row>
    <row r="66" spans="1:28" x14ac:dyDescent="0.25">
      <c r="A66" s="19">
        <v>16</v>
      </c>
      <c r="B66" s="46">
        <v>1</v>
      </c>
      <c r="C66" s="54" t="s">
        <v>132</v>
      </c>
      <c r="D66" s="46">
        <v>0</v>
      </c>
      <c r="E66" s="46">
        <v>0</v>
      </c>
      <c r="F66" s="46">
        <v>0</v>
      </c>
      <c r="G66" s="46">
        <v>0</v>
      </c>
      <c r="H66" s="46">
        <v>1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7">
        <v>0</v>
      </c>
      <c r="S66" s="46">
        <v>0</v>
      </c>
      <c r="T66" s="46" t="s">
        <v>186</v>
      </c>
      <c r="U66" s="46">
        <v>1</v>
      </c>
      <c r="V66" s="46">
        <v>0</v>
      </c>
      <c r="W66" s="46">
        <v>0</v>
      </c>
      <c r="X66" s="46">
        <v>0</v>
      </c>
      <c r="Y66" s="46">
        <v>0</v>
      </c>
      <c r="Z66" s="47">
        <v>0</v>
      </c>
      <c r="AA66" s="46">
        <v>0</v>
      </c>
      <c r="AB66" s="46">
        <v>7</v>
      </c>
    </row>
    <row r="67" spans="1:28" x14ac:dyDescent="0.25">
      <c r="A67" s="19">
        <v>17</v>
      </c>
      <c r="B67" s="46">
        <v>28</v>
      </c>
      <c r="C67" s="54" t="s">
        <v>133</v>
      </c>
      <c r="D67" s="13">
        <v>0</v>
      </c>
      <c r="E67" s="13">
        <v>0</v>
      </c>
      <c r="F67" s="13">
        <v>0</v>
      </c>
      <c r="G67" s="13">
        <v>0</v>
      </c>
      <c r="H67" s="13">
        <v>28</v>
      </c>
      <c r="I67" s="13">
        <v>0</v>
      </c>
      <c r="J67" s="13">
        <v>0</v>
      </c>
      <c r="K67" s="13">
        <v>0</v>
      </c>
      <c r="L67" s="13">
        <v>0</v>
      </c>
      <c r="M67" s="46">
        <v>0</v>
      </c>
      <c r="N67" s="46">
        <v>1</v>
      </c>
      <c r="O67" s="46">
        <v>0</v>
      </c>
      <c r="P67" s="46">
        <v>0</v>
      </c>
      <c r="Q67" s="46">
        <v>0</v>
      </c>
      <c r="R67" s="14">
        <v>1</v>
      </c>
      <c r="S67" s="13">
        <v>0</v>
      </c>
      <c r="T67" s="13" t="s">
        <v>218</v>
      </c>
      <c r="U67" s="46" t="s">
        <v>481</v>
      </c>
      <c r="V67" s="46" t="s">
        <v>482</v>
      </c>
      <c r="W67" s="46">
        <v>0</v>
      </c>
      <c r="X67" s="46">
        <v>0</v>
      </c>
      <c r="Y67" s="46">
        <v>0</v>
      </c>
      <c r="Z67" s="14">
        <v>0</v>
      </c>
      <c r="AA67" s="13">
        <v>4575</v>
      </c>
      <c r="AB67" s="13">
        <v>7</v>
      </c>
    </row>
    <row r="68" spans="1:28" x14ac:dyDescent="0.25">
      <c r="A68" s="19">
        <v>18</v>
      </c>
      <c r="B68" s="46">
        <v>29</v>
      </c>
      <c r="C68" s="54" t="s">
        <v>134</v>
      </c>
      <c r="D68" s="13">
        <v>0</v>
      </c>
      <c r="E68" s="13">
        <v>0</v>
      </c>
      <c r="F68" s="13">
        <v>0</v>
      </c>
      <c r="G68" s="13">
        <v>0</v>
      </c>
      <c r="H68" s="13">
        <v>29</v>
      </c>
      <c r="I68" s="13">
        <v>0</v>
      </c>
      <c r="J68" s="13">
        <v>0</v>
      </c>
      <c r="K68" s="13">
        <v>0</v>
      </c>
      <c r="L68" s="13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14">
        <v>0</v>
      </c>
      <c r="S68" s="13">
        <v>0</v>
      </c>
      <c r="T68" s="13" t="s">
        <v>218</v>
      </c>
      <c r="U68" s="46" t="s">
        <v>483</v>
      </c>
      <c r="V68" s="46" t="s">
        <v>484</v>
      </c>
      <c r="W68" s="46">
        <v>0</v>
      </c>
      <c r="X68" s="46">
        <v>0</v>
      </c>
      <c r="Y68" s="46">
        <v>0</v>
      </c>
      <c r="Z68" s="14">
        <v>0</v>
      </c>
      <c r="AA68" s="13">
        <v>3420</v>
      </c>
      <c r="AB68" s="13">
        <v>5</v>
      </c>
    </row>
    <row r="69" spans="1:28" x14ac:dyDescent="0.25">
      <c r="A69" s="19">
        <v>19</v>
      </c>
      <c r="B69" s="46">
        <v>0</v>
      </c>
      <c r="C69" s="54" t="s">
        <v>135</v>
      </c>
      <c r="D69" s="46">
        <v>0</v>
      </c>
      <c r="E69" s="46">
        <v>1</v>
      </c>
      <c r="F69" s="46">
        <v>1</v>
      </c>
      <c r="G69" s="46">
        <v>0</v>
      </c>
      <c r="H69" s="46">
        <v>0</v>
      </c>
      <c r="I69" s="46">
        <v>1</v>
      </c>
      <c r="J69" s="46">
        <v>10</v>
      </c>
      <c r="K69" s="46">
        <v>0</v>
      </c>
      <c r="L69" s="46">
        <v>0</v>
      </c>
      <c r="M69" s="46">
        <v>0</v>
      </c>
      <c r="N69" s="46">
        <v>4</v>
      </c>
      <c r="O69" s="46">
        <v>0</v>
      </c>
      <c r="P69" s="46">
        <v>0</v>
      </c>
      <c r="Q69" s="46">
        <v>0</v>
      </c>
      <c r="R69" s="47">
        <v>0</v>
      </c>
      <c r="S69" s="46">
        <v>0</v>
      </c>
      <c r="T69" s="46" t="s">
        <v>186</v>
      </c>
      <c r="U69" s="46" t="s">
        <v>583</v>
      </c>
      <c r="V69" s="46" t="s">
        <v>584</v>
      </c>
      <c r="W69" s="46">
        <v>0</v>
      </c>
      <c r="X69" s="46">
        <v>0</v>
      </c>
      <c r="Y69" s="46">
        <v>0</v>
      </c>
      <c r="Z69" s="47">
        <v>0</v>
      </c>
      <c r="AA69" s="46">
        <v>380</v>
      </c>
      <c r="AB69" s="46">
        <v>5</v>
      </c>
    </row>
    <row r="70" spans="1:28" x14ac:dyDescent="0.25">
      <c r="A70" s="19">
        <v>20</v>
      </c>
      <c r="B70" s="46">
        <v>0</v>
      </c>
      <c r="C70" s="54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1</v>
      </c>
      <c r="W70" s="46">
        <v>0</v>
      </c>
      <c r="X70" s="46">
        <v>0</v>
      </c>
      <c r="Y70" s="46">
        <v>0</v>
      </c>
      <c r="Z70" s="47">
        <v>0</v>
      </c>
      <c r="AA70" s="46">
        <v>0</v>
      </c>
      <c r="AB70" s="46">
        <v>9</v>
      </c>
    </row>
    <row r="71" spans="1:28" x14ac:dyDescent="0.25">
      <c r="A71" s="19">
        <v>21</v>
      </c>
      <c r="B71" s="46">
        <v>31</v>
      </c>
      <c r="C71" s="54" t="s">
        <v>137</v>
      </c>
      <c r="D71" s="13">
        <v>0</v>
      </c>
      <c r="E71" s="13">
        <v>0</v>
      </c>
      <c r="F71" s="13">
        <v>0</v>
      </c>
      <c r="G71" s="13">
        <v>0</v>
      </c>
      <c r="H71" s="13">
        <v>31</v>
      </c>
      <c r="I71" s="13">
        <v>0</v>
      </c>
      <c r="J71" s="13">
        <v>0</v>
      </c>
      <c r="K71" s="13">
        <v>0</v>
      </c>
      <c r="L71" s="13">
        <v>0</v>
      </c>
      <c r="M71" s="46">
        <v>0</v>
      </c>
      <c r="N71" s="46">
        <v>1</v>
      </c>
      <c r="O71" s="46">
        <v>0</v>
      </c>
      <c r="P71" s="46">
        <v>0</v>
      </c>
      <c r="Q71" s="46">
        <v>0</v>
      </c>
      <c r="R71" s="14">
        <v>0</v>
      </c>
      <c r="S71" s="13">
        <v>0</v>
      </c>
      <c r="T71" s="13">
        <v>0</v>
      </c>
      <c r="U71" s="46" t="s">
        <v>585</v>
      </c>
      <c r="V71" s="46" t="s">
        <v>586</v>
      </c>
      <c r="W71" s="46">
        <v>0</v>
      </c>
      <c r="X71" s="46">
        <v>0</v>
      </c>
      <c r="Y71" s="46">
        <v>0</v>
      </c>
      <c r="Z71" s="14">
        <v>0</v>
      </c>
      <c r="AA71" s="13">
        <v>4400</v>
      </c>
      <c r="AB71" s="46">
        <v>6</v>
      </c>
    </row>
    <row r="72" spans="1:28" x14ac:dyDescent="0.25">
      <c r="A72" s="19">
        <v>22</v>
      </c>
      <c r="B72" s="46">
        <v>0</v>
      </c>
      <c r="C72" s="54" t="s">
        <v>138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7">
        <v>0</v>
      </c>
      <c r="AA72" s="46">
        <v>0</v>
      </c>
      <c r="AB72" s="46">
        <v>5</v>
      </c>
    </row>
    <row r="73" spans="1:28" x14ac:dyDescent="0.25">
      <c r="A73" s="19">
        <v>23</v>
      </c>
      <c r="B73" s="46">
        <v>4</v>
      </c>
      <c r="C73" s="54" t="s">
        <v>139</v>
      </c>
      <c r="D73" s="13">
        <v>0</v>
      </c>
      <c r="E73" s="13">
        <v>5</v>
      </c>
      <c r="F73" s="13">
        <v>0</v>
      </c>
      <c r="G73" s="13">
        <v>0</v>
      </c>
      <c r="H73" s="13">
        <v>6</v>
      </c>
      <c r="I73" s="13">
        <v>0</v>
      </c>
      <c r="J73" s="13">
        <v>0</v>
      </c>
      <c r="K73" s="13">
        <v>0</v>
      </c>
      <c r="L73" s="13">
        <v>0</v>
      </c>
      <c r="M73" s="46">
        <v>0</v>
      </c>
      <c r="N73" s="46">
        <v>2</v>
      </c>
      <c r="O73" s="46">
        <v>0</v>
      </c>
      <c r="P73" s="46">
        <v>0</v>
      </c>
      <c r="Q73" s="46">
        <v>0</v>
      </c>
      <c r="R73" s="14">
        <v>0</v>
      </c>
      <c r="S73" s="13">
        <v>0</v>
      </c>
      <c r="T73" s="13" t="s">
        <v>218</v>
      </c>
      <c r="U73" s="46" t="s">
        <v>485</v>
      </c>
      <c r="V73" s="46" t="s">
        <v>486</v>
      </c>
      <c r="W73" s="46" t="s">
        <v>487</v>
      </c>
      <c r="X73" s="46">
        <v>0</v>
      </c>
      <c r="Y73" s="46">
        <v>0</v>
      </c>
      <c r="Z73" s="14">
        <v>0</v>
      </c>
      <c r="AA73" s="13">
        <v>945</v>
      </c>
      <c r="AB73" s="46">
        <v>8</v>
      </c>
    </row>
    <row r="74" spans="1:28" x14ac:dyDescent="0.25">
      <c r="A74" s="19">
        <v>24</v>
      </c>
      <c r="B74" s="46">
        <v>0</v>
      </c>
      <c r="C74" s="54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/>
      <c r="U74" s="46">
        <v>1</v>
      </c>
      <c r="V74" s="46">
        <v>1</v>
      </c>
      <c r="W74" s="46">
        <v>0</v>
      </c>
      <c r="X74" s="46">
        <v>0</v>
      </c>
      <c r="Y74" s="46">
        <v>0</v>
      </c>
      <c r="Z74" s="47">
        <v>0</v>
      </c>
      <c r="AA74" s="46">
        <v>0</v>
      </c>
      <c r="AB74" s="46">
        <v>0</v>
      </c>
    </row>
    <row r="75" spans="1:28" x14ac:dyDescent="0.25">
      <c r="A75" s="19">
        <v>25</v>
      </c>
      <c r="B75" s="46">
        <v>8</v>
      </c>
      <c r="C75" s="77" t="s">
        <v>141</v>
      </c>
      <c r="D75" s="13">
        <v>0</v>
      </c>
      <c r="E75" s="13">
        <v>1</v>
      </c>
      <c r="F75" s="13">
        <v>0</v>
      </c>
      <c r="G75" s="13">
        <v>0</v>
      </c>
      <c r="H75" s="13">
        <v>35</v>
      </c>
      <c r="I75" s="13">
        <v>0</v>
      </c>
      <c r="J75" s="13">
        <v>0</v>
      </c>
      <c r="K75" s="13">
        <v>2</v>
      </c>
      <c r="L75" s="13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7">
        <v>0</v>
      </c>
      <c r="S75" s="46">
        <v>0</v>
      </c>
      <c r="T75" s="46">
        <v>0</v>
      </c>
      <c r="U75" s="46" t="s">
        <v>453</v>
      </c>
      <c r="V75" s="46" t="s">
        <v>617</v>
      </c>
      <c r="W75" s="13">
        <v>0</v>
      </c>
      <c r="X75" s="13">
        <v>0</v>
      </c>
      <c r="Y75" s="13">
        <v>0</v>
      </c>
      <c r="Z75" s="13">
        <v>0</v>
      </c>
      <c r="AA75" s="13">
        <v>3430</v>
      </c>
      <c r="AB75" s="13">
        <v>4</v>
      </c>
    </row>
    <row r="76" spans="1:28" ht="24" x14ac:dyDescent="0.25">
      <c r="A76" s="19">
        <v>26</v>
      </c>
      <c r="B76" s="46">
        <v>62</v>
      </c>
      <c r="C76" s="54" t="s">
        <v>142</v>
      </c>
      <c r="D76" s="13">
        <v>0</v>
      </c>
      <c r="E76" s="13">
        <v>0</v>
      </c>
      <c r="F76" s="13">
        <v>0</v>
      </c>
      <c r="G76" s="13">
        <v>0</v>
      </c>
      <c r="H76" s="13">
        <v>33</v>
      </c>
      <c r="I76" s="13">
        <v>29</v>
      </c>
      <c r="J76" s="13">
        <v>0</v>
      </c>
      <c r="K76" s="13">
        <v>0</v>
      </c>
      <c r="L76" s="13">
        <v>0</v>
      </c>
      <c r="M76" s="46">
        <v>0</v>
      </c>
      <c r="N76" s="46">
        <v>2</v>
      </c>
      <c r="O76" s="46">
        <v>0</v>
      </c>
      <c r="P76" s="46">
        <v>0</v>
      </c>
      <c r="Q76" s="46">
        <v>0</v>
      </c>
      <c r="R76" s="14">
        <v>0</v>
      </c>
      <c r="S76" s="13">
        <v>0</v>
      </c>
      <c r="T76" s="13" t="s">
        <v>300</v>
      </c>
      <c r="U76" s="46" t="s">
        <v>488</v>
      </c>
      <c r="V76" s="46" t="s">
        <v>489</v>
      </c>
      <c r="W76" s="46" t="s">
        <v>490</v>
      </c>
      <c r="X76" s="46">
        <v>0</v>
      </c>
      <c r="Y76" s="46">
        <v>0</v>
      </c>
      <c r="Z76" s="14">
        <v>0</v>
      </c>
      <c r="AA76" s="13">
        <v>4921</v>
      </c>
      <c r="AB76" s="13">
        <v>8</v>
      </c>
    </row>
    <row r="77" spans="1:28" x14ac:dyDescent="0.25">
      <c r="A77" s="19">
        <v>27</v>
      </c>
      <c r="B77" s="46">
        <v>6</v>
      </c>
      <c r="C77" s="54" t="s">
        <v>143</v>
      </c>
      <c r="D77" s="13">
        <v>0</v>
      </c>
      <c r="E77" s="13">
        <v>2</v>
      </c>
      <c r="F77" s="13">
        <v>1</v>
      </c>
      <c r="G77" s="13">
        <v>0</v>
      </c>
      <c r="H77" s="13">
        <v>2</v>
      </c>
      <c r="I77" s="13">
        <v>1</v>
      </c>
      <c r="J77" s="13">
        <v>0</v>
      </c>
      <c r="K77" s="13">
        <v>0</v>
      </c>
      <c r="L77" s="13">
        <v>0</v>
      </c>
      <c r="M77" s="46">
        <v>0</v>
      </c>
      <c r="N77" s="46">
        <v>4</v>
      </c>
      <c r="O77" s="46">
        <v>0</v>
      </c>
      <c r="P77" s="46">
        <v>0</v>
      </c>
      <c r="Q77" s="46">
        <v>0</v>
      </c>
      <c r="R77" s="14">
        <v>0</v>
      </c>
      <c r="S77" s="13">
        <v>0</v>
      </c>
      <c r="T77" s="13">
        <v>0</v>
      </c>
      <c r="U77" s="46" t="s">
        <v>491</v>
      </c>
      <c r="V77" s="46">
        <v>0</v>
      </c>
      <c r="W77" s="46">
        <v>0</v>
      </c>
      <c r="X77" s="46">
        <v>0</v>
      </c>
      <c r="Y77" s="46">
        <v>0</v>
      </c>
      <c r="Z77" s="14">
        <v>0</v>
      </c>
      <c r="AA77" s="13">
        <v>204</v>
      </c>
      <c r="AB77" s="13">
        <v>5</v>
      </c>
    </row>
    <row r="78" spans="1:28" x14ac:dyDescent="0.25">
      <c r="A78" s="19">
        <v>28</v>
      </c>
      <c r="B78" s="46">
        <v>24</v>
      </c>
      <c r="C78" s="54" t="s">
        <v>144</v>
      </c>
      <c r="D78" s="13">
        <v>0</v>
      </c>
      <c r="E78" s="13">
        <v>1</v>
      </c>
      <c r="F78" s="13">
        <v>0</v>
      </c>
      <c r="G78" s="13">
        <v>0</v>
      </c>
      <c r="H78" s="13">
        <v>24</v>
      </c>
      <c r="I78" s="13">
        <v>0</v>
      </c>
      <c r="J78" s="13">
        <v>0</v>
      </c>
      <c r="K78" s="13">
        <v>0</v>
      </c>
      <c r="L78" s="13">
        <v>0</v>
      </c>
      <c r="M78" s="46">
        <v>0</v>
      </c>
      <c r="N78" s="46">
        <v>2</v>
      </c>
      <c r="O78" s="46">
        <v>0</v>
      </c>
      <c r="P78" s="46">
        <v>0</v>
      </c>
      <c r="Q78" s="46">
        <v>0</v>
      </c>
      <c r="R78" s="14">
        <v>0</v>
      </c>
      <c r="S78" s="13">
        <v>0</v>
      </c>
      <c r="T78" s="13" t="s">
        <v>218</v>
      </c>
      <c r="U78" s="46" t="s">
        <v>492</v>
      </c>
      <c r="V78" s="46" t="s">
        <v>493</v>
      </c>
      <c r="W78" s="46">
        <v>0</v>
      </c>
      <c r="X78" s="46">
        <v>0</v>
      </c>
      <c r="Y78" s="46">
        <v>0</v>
      </c>
      <c r="Z78" s="14">
        <v>0</v>
      </c>
      <c r="AA78" s="13">
        <v>864</v>
      </c>
      <c r="AB78" s="13">
        <v>4</v>
      </c>
    </row>
    <row r="79" spans="1:28" x14ac:dyDescent="0.25">
      <c r="A79" s="19">
        <v>29</v>
      </c>
      <c r="B79" s="46">
        <v>0</v>
      </c>
      <c r="C79" s="54" t="s">
        <v>145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14">
        <v>0</v>
      </c>
      <c r="S79" s="13">
        <v>0</v>
      </c>
      <c r="T79" s="13" t="s">
        <v>186</v>
      </c>
      <c r="U79" s="46">
        <v>1</v>
      </c>
      <c r="V79" s="46">
        <v>0</v>
      </c>
      <c r="W79" s="46">
        <v>0</v>
      </c>
      <c r="X79" s="46">
        <v>0</v>
      </c>
      <c r="Y79" s="46">
        <v>0</v>
      </c>
      <c r="Z79" s="14">
        <v>0</v>
      </c>
      <c r="AA79" s="13">
        <v>0</v>
      </c>
      <c r="AB79" s="13">
        <v>0</v>
      </c>
    </row>
    <row r="80" spans="1:28" x14ac:dyDescent="0.25">
      <c r="A80" s="19">
        <v>30</v>
      </c>
      <c r="B80" s="46">
        <v>30</v>
      </c>
      <c r="C80" s="54" t="s">
        <v>146</v>
      </c>
      <c r="D80" s="13">
        <v>0</v>
      </c>
      <c r="E80" s="13">
        <v>0</v>
      </c>
      <c r="F80" s="13">
        <v>0</v>
      </c>
      <c r="G80" s="13">
        <v>0</v>
      </c>
      <c r="H80" s="13">
        <v>29</v>
      </c>
      <c r="I80" s="13">
        <v>0</v>
      </c>
      <c r="J80" s="13">
        <v>0</v>
      </c>
      <c r="K80" s="13">
        <v>1</v>
      </c>
      <c r="L80" s="13">
        <v>0</v>
      </c>
      <c r="M80" s="46">
        <v>0</v>
      </c>
      <c r="N80" s="46">
        <v>2</v>
      </c>
      <c r="O80" s="46">
        <v>0</v>
      </c>
      <c r="P80" s="46">
        <v>0</v>
      </c>
      <c r="Q80" s="46">
        <v>0</v>
      </c>
      <c r="R80" s="14">
        <v>0</v>
      </c>
      <c r="S80" s="13">
        <v>0</v>
      </c>
      <c r="T80" s="13" t="s">
        <v>210</v>
      </c>
      <c r="U80" s="46" t="s">
        <v>494</v>
      </c>
      <c r="V80" s="46" t="s">
        <v>495</v>
      </c>
      <c r="W80" s="46" t="s">
        <v>496</v>
      </c>
      <c r="X80" s="46">
        <v>0</v>
      </c>
      <c r="Y80" s="46">
        <v>0</v>
      </c>
      <c r="Z80" s="14">
        <v>0</v>
      </c>
      <c r="AA80" s="13">
        <v>383</v>
      </c>
      <c r="AB80" s="13">
        <v>6</v>
      </c>
    </row>
    <row r="81" spans="1:28" x14ac:dyDescent="0.25">
      <c r="A81" s="19">
        <v>31</v>
      </c>
      <c r="B81" s="46">
        <v>0</v>
      </c>
      <c r="C81" s="54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7">
        <v>0</v>
      </c>
      <c r="AA81" s="46">
        <v>0</v>
      </c>
      <c r="AB81" s="46">
        <v>0</v>
      </c>
    </row>
    <row r="82" spans="1:28" x14ac:dyDescent="0.25">
      <c r="A82" s="19">
        <v>32</v>
      </c>
      <c r="B82" s="46">
        <v>14</v>
      </c>
      <c r="C82" s="54" t="s">
        <v>148</v>
      </c>
      <c r="D82" s="13">
        <v>0</v>
      </c>
      <c r="E82" s="13">
        <v>1</v>
      </c>
      <c r="F82" s="13">
        <v>0</v>
      </c>
      <c r="G82" s="13">
        <v>0</v>
      </c>
      <c r="H82" s="13">
        <v>13</v>
      </c>
      <c r="I82" s="13">
        <v>0</v>
      </c>
      <c r="J82" s="13">
        <v>0</v>
      </c>
      <c r="K82" s="13">
        <v>0</v>
      </c>
      <c r="L82" s="13">
        <v>0</v>
      </c>
      <c r="M82" s="46">
        <v>0</v>
      </c>
      <c r="N82" s="46">
        <v>2</v>
      </c>
      <c r="O82" s="46">
        <v>0</v>
      </c>
      <c r="P82" s="46">
        <v>0</v>
      </c>
      <c r="Q82" s="46">
        <v>0</v>
      </c>
      <c r="R82" s="14">
        <v>0</v>
      </c>
      <c r="S82" s="13">
        <v>0</v>
      </c>
      <c r="T82" s="13" t="s">
        <v>186</v>
      </c>
      <c r="U82" s="46" t="s">
        <v>476</v>
      </c>
      <c r="V82" s="46" t="s">
        <v>497</v>
      </c>
      <c r="W82" s="46">
        <v>0</v>
      </c>
      <c r="X82" s="46">
        <v>0</v>
      </c>
      <c r="Y82" s="46">
        <v>0</v>
      </c>
      <c r="Z82" s="14">
        <v>0</v>
      </c>
      <c r="AA82" s="13">
        <v>102</v>
      </c>
      <c r="AB82" s="13">
        <v>7</v>
      </c>
    </row>
    <row r="83" spans="1:28" x14ac:dyDescent="0.25">
      <c r="A83" s="19">
        <v>33</v>
      </c>
      <c r="B83" s="46">
        <v>0</v>
      </c>
      <c r="C83" s="54" t="s">
        <v>149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 t="s">
        <v>186</v>
      </c>
      <c r="U83" s="46">
        <v>1</v>
      </c>
      <c r="V83" s="46">
        <v>0</v>
      </c>
      <c r="W83" s="46">
        <v>0</v>
      </c>
      <c r="X83" s="46">
        <v>0</v>
      </c>
      <c r="Y83" s="46">
        <v>0</v>
      </c>
      <c r="Z83" s="14">
        <v>0</v>
      </c>
      <c r="AA83" s="13">
        <v>0</v>
      </c>
      <c r="AB83" s="13">
        <v>0</v>
      </c>
    </row>
    <row r="84" spans="1:28" x14ac:dyDescent="0.25">
      <c r="A84" s="19">
        <v>34</v>
      </c>
      <c r="B84" s="46">
        <v>28</v>
      </c>
      <c r="C84" s="54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20</v>
      </c>
      <c r="I84" s="46">
        <v>1</v>
      </c>
      <c r="J84" s="46">
        <v>2</v>
      </c>
      <c r="K84" s="46">
        <v>4</v>
      </c>
      <c r="L84" s="46">
        <v>1</v>
      </c>
      <c r="M84" s="46">
        <v>0</v>
      </c>
      <c r="N84" s="46">
        <v>5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 t="s">
        <v>295</v>
      </c>
      <c r="U84" s="46" t="s">
        <v>498</v>
      </c>
      <c r="V84" s="46" t="s">
        <v>499</v>
      </c>
      <c r="W84" s="46">
        <v>0</v>
      </c>
      <c r="X84" s="46">
        <v>0</v>
      </c>
      <c r="Y84" s="46">
        <v>0</v>
      </c>
      <c r="Z84" s="47">
        <v>0</v>
      </c>
      <c r="AA84" s="46">
        <v>1189</v>
      </c>
      <c r="AB84" s="46">
        <v>3</v>
      </c>
    </row>
    <row r="85" spans="1:28" x14ac:dyDescent="0.25">
      <c r="A85" s="19">
        <v>35</v>
      </c>
      <c r="B85" s="46">
        <v>30</v>
      </c>
      <c r="C85" s="54" t="s">
        <v>151</v>
      </c>
      <c r="D85" s="13">
        <v>0</v>
      </c>
      <c r="E85" s="13">
        <v>0</v>
      </c>
      <c r="F85" s="13">
        <v>0</v>
      </c>
      <c r="G85" s="13">
        <v>0</v>
      </c>
      <c r="H85" s="13">
        <v>29</v>
      </c>
      <c r="I85" s="13">
        <v>0</v>
      </c>
      <c r="J85" s="13">
        <v>0</v>
      </c>
      <c r="K85" s="13">
        <v>1</v>
      </c>
      <c r="L85" s="13">
        <v>0</v>
      </c>
      <c r="M85" s="46">
        <v>0</v>
      </c>
      <c r="N85" s="46">
        <v>2</v>
      </c>
      <c r="O85" s="46">
        <v>0</v>
      </c>
      <c r="P85" s="46">
        <v>0</v>
      </c>
      <c r="Q85" s="46">
        <v>0</v>
      </c>
      <c r="R85" s="14">
        <v>0</v>
      </c>
      <c r="S85" s="13">
        <v>0</v>
      </c>
      <c r="T85" s="13" t="s">
        <v>301</v>
      </c>
      <c r="U85" s="46" t="s">
        <v>500</v>
      </c>
      <c r="V85" s="46" t="s">
        <v>425</v>
      </c>
      <c r="W85" s="46">
        <v>0</v>
      </c>
      <c r="X85" s="46">
        <v>0</v>
      </c>
      <c r="Y85" s="46">
        <v>0</v>
      </c>
      <c r="Z85" s="14">
        <v>0</v>
      </c>
      <c r="AA85" s="13">
        <v>180</v>
      </c>
      <c r="AB85" s="13">
        <v>6</v>
      </c>
    </row>
    <row r="86" spans="1:28" x14ac:dyDescent="0.25">
      <c r="A86" s="19">
        <v>36</v>
      </c>
      <c r="B86" s="46">
        <v>4</v>
      </c>
      <c r="C86" s="54" t="s">
        <v>152</v>
      </c>
      <c r="D86" s="13">
        <v>1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1</v>
      </c>
      <c r="K86" s="13">
        <v>1</v>
      </c>
      <c r="L86" s="13">
        <v>0</v>
      </c>
      <c r="M86" s="46">
        <v>0</v>
      </c>
      <c r="N86" s="46">
        <v>4</v>
      </c>
      <c r="O86" s="46">
        <v>0</v>
      </c>
      <c r="P86" s="46">
        <v>0</v>
      </c>
      <c r="Q86" s="46">
        <v>0</v>
      </c>
      <c r="R86" s="14">
        <v>0</v>
      </c>
      <c r="S86" s="13">
        <v>0</v>
      </c>
      <c r="T86" s="13" t="s">
        <v>218</v>
      </c>
      <c r="U86" s="46" t="s">
        <v>578</v>
      </c>
      <c r="V86" s="46" t="s">
        <v>475</v>
      </c>
      <c r="W86" s="46">
        <v>0</v>
      </c>
      <c r="X86" s="46">
        <v>0</v>
      </c>
      <c r="Y86" s="46">
        <v>0</v>
      </c>
      <c r="Z86" s="14">
        <v>0</v>
      </c>
      <c r="AA86" s="13">
        <v>212</v>
      </c>
      <c r="AB86" s="13">
        <v>7</v>
      </c>
    </row>
    <row r="87" spans="1:28" x14ac:dyDescent="0.25">
      <c r="A87" s="19">
        <v>37</v>
      </c>
      <c r="B87" s="13">
        <v>13</v>
      </c>
      <c r="C87" s="54" t="s">
        <v>153</v>
      </c>
      <c r="D87" s="13">
        <v>0</v>
      </c>
      <c r="E87" s="13">
        <v>0</v>
      </c>
      <c r="F87" s="13">
        <v>0</v>
      </c>
      <c r="G87" s="13">
        <v>0</v>
      </c>
      <c r="H87" s="13">
        <v>39</v>
      </c>
      <c r="I87" s="13">
        <v>0</v>
      </c>
      <c r="J87" s="13">
        <v>0</v>
      </c>
      <c r="K87" s="13">
        <v>0</v>
      </c>
      <c r="L87" s="13">
        <v>0</v>
      </c>
      <c r="M87" s="46">
        <v>0</v>
      </c>
      <c r="N87" s="46">
        <v>1</v>
      </c>
      <c r="O87" s="46">
        <v>0</v>
      </c>
      <c r="P87" s="46">
        <v>0</v>
      </c>
      <c r="Q87" s="46">
        <v>0</v>
      </c>
      <c r="R87" s="14">
        <v>0</v>
      </c>
      <c r="S87" s="13">
        <v>0</v>
      </c>
      <c r="T87" s="13" t="s">
        <v>218</v>
      </c>
      <c r="U87" s="46" t="s">
        <v>501</v>
      </c>
      <c r="V87" s="46" t="s">
        <v>502</v>
      </c>
      <c r="W87" s="46">
        <v>0</v>
      </c>
      <c r="X87" s="46">
        <v>0</v>
      </c>
      <c r="Y87" s="46">
        <v>0</v>
      </c>
      <c r="Z87" s="14">
        <v>0</v>
      </c>
      <c r="AA87" s="13">
        <v>352</v>
      </c>
      <c r="AB87" s="13">
        <v>7</v>
      </c>
    </row>
    <row r="88" spans="1:28" x14ac:dyDescent="0.25">
      <c r="A88" s="19">
        <v>38</v>
      </c>
      <c r="B88" s="46">
        <v>0</v>
      </c>
      <c r="C88" s="54" t="s">
        <v>154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14">
        <v>0</v>
      </c>
      <c r="S88" s="13">
        <v>0</v>
      </c>
      <c r="T88" s="13" t="s">
        <v>186</v>
      </c>
      <c r="U88" s="46">
        <v>1</v>
      </c>
      <c r="V88" s="46">
        <v>1</v>
      </c>
      <c r="W88" s="46">
        <v>0</v>
      </c>
      <c r="X88" s="46">
        <v>0</v>
      </c>
      <c r="Y88" s="46">
        <v>0</v>
      </c>
      <c r="Z88" s="14">
        <v>0</v>
      </c>
      <c r="AA88" s="13">
        <v>0</v>
      </c>
      <c r="AB88" s="13">
        <v>3</v>
      </c>
    </row>
    <row r="89" spans="1:28" x14ac:dyDescent="0.25">
      <c r="A89" s="19">
        <v>39</v>
      </c>
      <c r="B89" s="46">
        <v>27</v>
      </c>
      <c r="C89" s="54" t="s">
        <v>155</v>
      </c>
      <c r="D89" s="46">
        <v>0</v>
      </c>
      <c r="E89" s="46">
        <v>0</v>
      </c>
      <c r="F89" s="46">
        <v>0</v>
      </c>
      <c r="G89" s="46">
        <v>0</v>
      </c>
      <c r="H89" s="46">
        <v>27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7">
        <v>0</v>
      </c>
      <c r="S89" s="46">
        <v>0</v>
      </c>
      <c r="T89" s="46" t="s">
        <v>218</v>
      </c>
      <c r="U89" s="46" t="s">
        <v>608</v>
      </c>
      <c r="V89" s="46" t="s">
        <v>609</v>
      </c>
      <c r="W89" s="46">
        <v>0</v>
      </c>
      <c r="X89" s="46">
        <v>0</v>
      </c>
      <c r="Y89" s="46">
        <v>0</v>
      </c>
      <c r="Z89" s="47">
        <v>0</v>
      </c>
      <c r="AA89" s="46">
        <v>199</v>
      </c>
      <c r="AB89" s="46">
        <v>6</v>
      </c>
    </row>
    <row r="90" spans="1:28" x14ac:dyDescent="0.25">
      <c r="A90" s="19">
        <v>40</v>
      </c>
      <c r="B90" s="46">
        <v>1</v>
      </c>
      <c r="C90" s="54" t="s">
        <v>156</v>
      </c>
      <c r="D90" s="46">
        <v>0</v>
      </c>
      <c r="E90" s="46">
        <v>0</v>
      </c>
      <c r="F90" s="46">
        <v>1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1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 t="s">
        <v>186</v>
      </c>
      <c r="U90" s="46" t="s">
        <v>486</v>
      </c>
      <c r="V90" s="46">
        <v>0</v>
      </c>
      <c r="W90" s="46">
        <v>0</v>
      </c>
      <c r="X90" s="46">
        <v>0</v>
      </c>
      <c r="Y90" s="46">
        <v>0</v>
      </c>
      <c r="Z90" s="47">
        <v>0</v>
      </c>
      <c r="AA90" s="46">
        <v>0</v>
      </c>
      <c r="AB90" s="46">
        <v>5</v>
      </c>
    </row>
    <row r="91" spans="1:28" x14ac:dyDescent="0.25">
      <c r="A91" s="19">
        <v>41</v>
      </c>
      <c r="B91" s="46">
        <v>17</v>
      </c>
      <c r="C91" s="54" t="s">
        <v>157</v>
      </c>
      <c r="D91" s="13">
        <v>0</v>
      </c>
      <c r="E91" s="13">
        <v>0</v>
      </c>
      <c r="F91" s="13">
        <v>0</v>
      </c>
      <c r="G91" s="13">
        <v>0</v>
      </c>
      <c r="H91" s="13">
        <v>24</v>
      </c>
      <c r="I91" s="13">
        <v>0</v>
      </c>
      <c r="J91" s="13">
        <v>8</v>
      </c>
      <c r="K91" s="13">
        <v>1</v>
      </c>
      <c r="L91" s="13">
        <v>1</v>
      </c>
      <c r="M91" s="46">
        <v>0</v>
      </c>
      <c r="N91" s="46">
        <v>1</v>
      </c>
      <c r="O91" s="46">
        <v>0</v>
      </c>
      <c r="P91" s="46">
        <v>0</v>
      </c>
      <c r="Q91" s="46">
        <v>0</v>
      </c>
      <c r="R91" s="14">
        <v>4</v>
      </c>
      <c r="S91" s="13">
        <v>0</v>
      </c>
      <c r="T91" s="13" t="s">
        <v>218</v>
      </c>
      <c r="U91" s="46" t="s">
        <v>587</v>
      </c>
      <c r="V91" s="46" t="s">
        <v>588</v>
      </c>
      <c r="W91" s="46">
        <v>0</v>
      </c>
      <c r="X91" s="46">
        <v>0</v>
      </c>
      <c r="Y91" s="46">
        <v>0</v>
      </c>
      <c r="Z91" s="14">
        <v>0</v>
      </c>
      <c r="AA91" s="13">
        <v>3595</v>
      </c>
      <c r="AB91" s="13">
        <v>7</v>
      </c>
    </row>
    <row r="92" spans="1:28" x14ac:dyDescent="0.25">
      <c r="A92" s="19">
        <v>42</v>
      </c>
      <c r="B92" s="46">
        <v>15</v>
      </c>
      <c r="C92" s="54" t="s">
        <v>158</v>
      </c>
      <c r="D92" s="46">
        <v>0</v>
      </c>
      <c r="E92" s="46">
        <v>0</v>
      </c>
      <c r="F92" s="46">
        <v>0</v>
      </c>
      <c r="G92" s="46">
        <v>0</v>
      </c>
      <c r="H92" s="46">
        <v>7</v>
      </c>
      <c r="I92" s="46">
        <v>6</v>
      </c>
      <c r="J92" s="46">
        <v>4</v>
      </c>
      <c r="K92" s="46">
        <v>3</v>
      </c>
      <c r="L92" s="46">
        <v>1</v>
      </c>
      <c r="M92" s="46">
        <v>0</v>
      </c>
      <c r="N92" s="46">
        <v>1</v>
      </c>
      <c r="O92" s="46">
        <v>0</v>
      </c>
      <c r="P92" s="46">
        <v>0</v>
      </c>
      <c r="Q92" s="46">
        <v>0</v>
      </c>
      <c r="R92" s="47">
        <v>0</v>
      </c>
      <c r="S92" s="46">
        <v>0</v>
      </c>
      <c r="T92" s="46" t="s">
        <v>186</v>
      </c>
      <c r="U92" s="46" t="s">
        <v>589</v>
      </c>
      <c r="V92" s="46" t="s">
        <v>590</v>
      </c>
      <c r="W92" s="46" t="s">
        <v>591</v>
      </c>
      <c r="X92" s="46">
        <v>0</v>
      </c>
      <c r="Y92" s="46">
        <v>0</v>
      </c>
      <c r="Z92" s="47">
        <v>0</v>
      </c>
      <c r="AA92" s="46">
        <v>538</v>
      </c>
      <c r="AB92" s="46">
        <v>3</v>
      </c>
    </row>
    <row r="93" spans="1:28" x14ac:dyDescent="0.25">
      <c r="A93" s="19">
        <v>43</v>
      </c>
      <c r="B93" s="46">
        <v>0</v>
      </c>
      <c r="C93" s="54" t="s">
        <v>159</v>
      </c>
      <c r="D93" s="13">
        <v>0</v>
      </c>
      <c r="E93" s="13">
        <v>0</v>
      </c>
      <c r="F93" s="13">
        <v>0</v>
      </c>
      <c r="G93" s="13">
        <v>0</v>
      </c>
      <c r="H93" s="13">
        <v>100</v>
      </c>
      <c r="I93" s="13">
        <v>0</v>
      </c>
      <c r="J93" s="13">
        <v>0</v>
      </c>
      <c r="K93" s="13">
        <v>0</v>
      </c>
      <c r="L93" s="13">
        <v>0</v>
      </c>
      <c r="M93" s="46">
        <v>0</v>
      </c>
      <c r="N93" s="46">
        <v>1</v>
      </c>
      <c r="O93" s="46">
        <v>0</v>
      </c>
      <c r="P93" s="46">
        <v>0</v>
      </c>
      <c r="Q93" s="46">
        <v>0</v>
      </c>
      <c r="R93" s="14">
        <v>0</v>
      </c>
      <c r="S93" s="13">
        <v>0</v>
      </c>
      <c r="T93" s="13" t="s">
        <v>218</v>
      </c>
      <c r="U93" s="46" t="s">
        <v>592</v>
      </c>
      <c r="V93" s="46" t="s">
        <v>593</v>
      </c>
      <c r="W93" s="46">
        <v>0</v>
      </c>
      <c r="X93" s="46">
        <v>0</v>
      </c>
      <c r="Y93" s="46">
        <v>0</v>
      </c>
      <c r="Z93" s="14">
        <v>0</v>
      </c>
      <c r="AA93" s="13">
        <v>349</v>
      </c>
      <c r="AB93" s="13">
        <v>3</v>
      </c>
    </row>
    <row r="94" spans="1:28" x14ac:dyDescent="0.25">
      <c r="A94" s="19">
        <v>44</v>
      </c>
      <c r="B94" s="46">
        <v>21</v>
      </c>
      <c r="C94" s="54" t="s">
        <v>160</v>
      </c>
      <c r="D94" s="46">
        <v>0</v>
      </c>
      <c r="E94" s="46">
        <v>0</v>
      </c>
      <c r="F94" s="46">
        <v>0</v>
      </c>
      <c r="G94" s="46">
        <v>0</v>
      </c>
      <c r="H94" s="46">
        <v>62</v>
      </c>
      <c r="I94" s="46">
        <v>0</v>
      </c>
      <c r="J94" s="46">
        <v>2</v>
      </c>
      <c r="K94" s="46">
        <v>0</v>
      </c>
      <c r="L94" s="46">
        <v>0</v>
      </c>
      <c r="M94" s="46">
        <v>0</v>
      </c>
      <c r="N94" s="46">
        <v>2</v>
      </c>
      <c r="O94" s="46">
        <v>0</v>
      </c>
      <c r="P94" s="46">
        <v>0</v>
      </c>
      <c r="Q94" s="46">
        <v>0</v>
      </c>
      <c r="R94" s="47">
        <v>1</v>
      </c>
      <c r="S94" s="46">
        <v>0</v>
      </c>
      <c r="T94" s="46" t="s">
        <v>218</v>
      </c>
      <c r="U94" s="46" t="s">
        <v>594</v>
      </c>
      <c r="V94" s="46" t="s">
        <v>595</v>
      </c>
      <c r="W94" s="46">
        <v>0</v>
      </c>
      <c r="X94" s="46">
        <v>0</v>
      </c>
      <c r="Y94" s="46">
        <v>0</v>
      </c>
      <c r="Z94" s="47">
        <v>0</v>
      </c>
      <c r="AA94" s="46">
        <v>260</v>
      </c>
      <c r="AB94" s="46">
        <v>6</v>
      </c>
    </row>
    <row r="95" spans="1:28" x14ac:dyDescent="0.25">
      <c r="A95" s="19">
        <v>45</v>
      </c>
      <c r="B95" s="46">
        <v>10</v>
      </c>
      <c r="C95" s="54" t="s">
        <v>161</v>
      </c>
      <c r="D95" s="13">
        <v>0</v>
      </c>
      <c r="E95" s="13">
        <v>1</v>
      </c>
      <c r="F95" s="13">
        <v>0</v>
      </c>
      <c r="G95" s="13">
        <v>0</v>
      </c>
      <c r="H95" s="13">
        <v>1</v>
      </c>
      <c r="I95" s="13">
        <v>1</v>
      </c>
      <c r="J95" s="13">
        <v>0</v>
      </c>
      <c r="K95" s="13">
        <v>1</v>
      </c>
      <c r="L95" s="13">
        <v>0</v>
      </c>
      <c r="M95" s="46">
        <v>0</v>
      </c>
      <c r="N95" s="46">
        <v>1</v>
      </c>
      <c r="O95" s="46">
        <v>0</v>
      </c>
      <c r="P95" s="46">
        <v>0</v>
      </c>
      <c r="Q95" s="46">
        <v>0</v>
      </c>
      <c r="R95" s="14">
        <v>0</v>
      </c>
      <c r="S95" s="13">
        <v>0</v>
      </c>
      <c r="T95" s="13" t="s">
        <v>218</v>
      </c>
      <c r="U95" s="46" t="s">
        <v>503</v>
      </c>
      <c r="V95" s="46" t="s">
        <v>504</v>
      </c>
      <c r="W95" s="46">
        <v>0</v>
      </c>
      <c r="X95" s="46">
        <v>0</v>
      </c>
      <c r="Y95" s="46">
        <v>0</v>
      </c>
      <c r="Z95" s="14">
        <v>0</v>
      </c>
      <c r="AA95" s="13">
        <v>802</v>
      </c>
      <c r="AB95" s="13">
        <v>8</v>
      </c>
    </row>
    <row r="96" spans="1:28" x14ac:dyDescent="0.25">
      <c r="A96" s="19">
        <v>46</v>
      </c>
      <c r="B96" s="46">
        <v>17</v>
      </c>
      <c r="C96" s="54" t="s">
        <v>162</v>
      </c>
      <c r="D96" s="13">
        <v>0</v>
      </c>
      <c r="E96" s="13">
        <v>0</v>
      </c>
      <c r="F96" s="13">
        <v>0</v>
      </c>
      <c r="G96" s="13">
        <v>0</v>
      </c>
      <c r="H96" s="13">
        <v>17</v>
      </c>
      <c r="I96" s="13">
        <v>0</v>
      </c>
      <c r="J96" s="13">
        <v>10</v>
      </c>
      <c r="K96" s="13">
        <v>0</v>
      </c>
      <c r="L96" s="13">
        <v>0</v>
      </c>
      <c r="M96" s="46">
        <v>0</v>
      </c>
      <c r="N96" s="46">
        <v>2</v>
      </c>
      <c r="O96" s="46">
        <v>0</v>
      </c>
      <c r="P96" s="46">
        <v>0</v>
      </c>
      <c r="Q96" s="46">
        <v>0</v>
      </c>
      <c r="R96" s="14">
        <v>0</v>
      </c>
      <c r="S96" s="13">
        <v>0</v>
      </c>
      <c r="T96" s="13" t="s">
        <v>218</v>
      </c>
      <c r="U96" s="46" t="s">
        <v>464</v>
      </c>
      <c r="V96" s="46" t="s">
        <v>505</v>
      </c>
      <c r="W96" s="46" t="s">
        <v>506</v>
      </c>
      <c r="X96" s="46">
        <v>0</v>
      </c>
      <c r="Y96" s="46">
        <v>0</v>
      </c>
      <c r="Z96" s="14">
        <v>0</v>
      </c>
      <c r="AA96" s="13">
        <v>37</v>
      </c>
      <c r="AB96" s="13">
        <v>7</v>
      </c>
    </row>
    <row r="97" spans="1:148" x14ac:dyDescent="0.25">
      <c r="A97" s="19">
        <v>47</v>
      </c>
      <c r="B97" s="46">
        <v>7</v>
      </c>
      <c r="C97" s="54" t="s">
        <v>163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2</v>
      </c>
      <c r="K97" s="13">
        <v>1</v>
      </c>
      <c r="L97" s="13">
        <v>0</v>
      </c>
      <c r="M97" s="46">
        <v>0</v>
      </c>
      <c r="N97" s="46">
        <v>2</v>
      </c>
      <c r="O97" s="46">
        <v>0</v>
      </c>
      <c r="P97" s="46">
        <v>0</v>
      </c>
      <c r="Q97" s="46">
        <v>0</v>
      </c>
      <c r="R97" s="14">
        <v>0</v>
      </c>
      <c r="S97" s="13">
        <v>0</v>
      </c>
      <c r="T97" s="13">
        <v>0</v>
      </c>
      <c r="U97" s="46">
        <v>2</v>
      </c>
      <c r="V97" s="46">
        <v>2</v>
      </c>
      <c r="W97" s="46">
        <v>0</v>
      </c>
      <c r="X97" s="46">
        <v>0</v>
      </c>
      <c r="Y97" s="46">
        <v>0</v>
      </c>
      <c r="Z97" s="14">
        <v>0</v>
      </c>
      <c r="AA97" s="13">
        <v>0</v>
      </c>
      <c r="AB97" s="13">
        <v>4</v>
      </c>
    </row>
    <row r="98" spans="1:148" x14ac:dyDescent="0.25">
      <c r="A98" s="19">
        <v>48</v>
      </c>
      <c r="B98" s="46">
        <v>12</v>
      </c>
      <c r="C98" s="54" t="s">
        <v>164</v>
      </c>
      <c r="D98" s="13">
        <v>0</v>
      </c>
      <c r="E98" s="13">
        <v>0</v>
      </c>
      <c r="F98" s="13">
        <v>0</v>
      </c>
      <c r="G98" s="13">
        <v>0</v>
      </c>
      <c r="H98" s="13">
        <v>28</v>
      </c>
      <c r="I98" s="13">
        <v>0</v>
      </c>
      <c r="J98" s="13">
        <v>2</v>
      </c>
      <c r="K98" s="13">
        <v>3</v>
      </c>
      <c r="L98" s="13">
        <v>0</v>
      </c>
      <c r="M98" s="46">
        <v>0</v>
      </c>
      <c r="N98" s="46">
        <v>2</v>
      </c>
      <c r="O98" s="46">
        <v>0</v>
      </c>
      <c r="P98" s="46">
        <v>0</v>
      </c>
      <c r="Q98" s="46">
        <v>0</v>
      </c>
      <c r="R98" s="14">
        <v>0</v>
      </c>
      <c r="S98" s="13">
        <v>0</v>
      </c>
      <c r="T98" s="13" t="s">
        <v>218</v>
      </c>
      <c r="U98" s="46" t="s">
        <v>507</v>
      </c>
      <c r="V98" s="46" t="s">
        <v>508</v>
      </c>
      <c r="W98" s="46">
        <v>0</v>
      </c>
      <c r="X98" s="46">
        <v>0</v>
      </c>
      <c r="Y98" s="46">
        <v>0</v>
      </c>
      <c r="Z98" s="14">
        <v>0</v>
      </c>
      <c r="AA98" s="13">
        <v>1670</v>
      </c>
      <c r="AB98" s="13">
        <v>3</v>
      </c>
    </row>
    <row r="99" spans="1:148" x14ac:dyDescent="0.25">
      <c r="A99" s="19">
        <v>49</v>
      </c>
      <c r="B99" s="46">
        <v>0</v>
      </c>
      <c r="C99" s="54" t="s">
        <v>165</v>
      </c>
      <c r="D99" s="46">
        <v>0</v>
      </c>
      <c r="E99" s="46">
        <v>0</v>
      </c>
      <c r="F99" s="46">
        <v>1</v>
      </c>
      <c r="G99" s="46">
        <v>0</v>
      </c>
      <c r="H99" s="46">
        <v>2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2</v>
      </c>
      <c r="O99" s="46">
        <v>0</v>
      </c>
      <c r="P99" s="46">
        <v>0</v>
      </c>
      <c r="Q99" s="46">
        <v>0</v>
      </c>
      <c r="R99" s="47">
        <v>0</v>
      </c>
      <c r="S99" s="46">
        <v>0</v>
      </c>
      <c r="T99" s="46" t="s">
        <v>218</v>
      </c>
      <c r="U99" s="46" t="s">
        <v>509</v>
      </c>
      <c r="V99" s="46" t="s">
        <v>509</v>
      </c>
      <c r="W99" s="46">
        <v>0</v>
      </c>
      <c r="X99" s="46">
        <v>0</v>
      </c>
      <c r="Y99" s="46">
        <v>0</v>
      </c>
      <c r="Z99" s="47">
        <v>0</v>
      </c>
      <c r="AA99" s="46">
        <v>116</v>
      </c>
      <c r="AB99" s="46">
        <v>3</v>
      </c>
    </row>
    <row r="100" spans="1:148" x14ac:dyDescent="0.25">
      <c r="A100" s="19">
        <v>50</v>
      </c>
      <c r="B100" s="46">
        <v>0</v>
      </c>
      <c r="C100" s="54" t="s">
        <v>166</v>
      </c>
      <c r="D100" s="46">
        <v>0</v>
      </c>
      <c r="E100" s="46">
        <v>0</v>
      </c>
      <c r="F100" s="46">
        <v>0</v>
      </c>
      <c r="G100" s="46">
        <v>0</v>
      </c>
      <c r="H100" s="46">
        <v>1</v>
      </c>
      <c r="I100" s="46">
        <v>1</v>
      </c>
      <c r="J100" s="46">
        <v>0</v>
      </c>
      <c r="K100" s="46">
        <v>0</v>
      </c>
      <c r="L100" s="46">
        <v>0</v>
      </c>
      <c r="M100" s="46">
        <v>0</v>
      </c>
      <c r="N100" s="46">
        <v>2</v>
      </c>
      <c r="O100" s="46">
        <v>0</v>
      </c>
      <c r="P100" s="46">
        <v>0</v>
      </c>
      <c r="Q100" s="46">
        <v>0</v>
      </c>
      <c r="R100" s="47">
        <v>0</v>
      </c>
      <c r="S100" s="46">
        <v>0</v>
      </c>
      <c r="T100" s="46" t="s">
        <v>218</v>
      </c>
      <c r="U100" s="46" t="s">
        <v>596</v>
      </c>
      <c r="V100" s="46" t="s">
        <v>597</v>
      </c>
      <c r="W100" s="46">
        <v>0</v>
      </c>
      <c r="X100" s="46">
        <v>0</v>
      </c>
      <c r="Y100" s="46">
        <v>0</v>
      </c>
      <c r="Z100" s="47">
        <v>0</v>
      </c>
      <c r="AA100" s="46">
        <v>1471</v>
      </c>
      <c r="AB100" s="46">
        <v>8</v>
      </c>
    </row>
    <row r="101" spans="1:148" x14ac:dyDescent="0.25">
      <c r="A101" s="19">
        <v>51</v>
      </c>
      <c r="B101" s="46">
        <v>7</v>
      </c>
      <c r="C101" s="54" t="s">
        <v>167</v>
      </c>
      <c r="D101" s="13">
        <v>0</v>
      </c>
      <c r="E101" s="13">
        <v>0</v>
      </c>
      <c r="F101" s="13">
        <v>0</v>
      </c>
      <c r="G101" s="13">
        <v>0</v>
      </c>
      <c r="H101" s="13">
        <v>12</v>
      </c>
      <c r="I101" s="13">
        <v>0</v>
      </c>
      <c r="J101" s="13">
        <v>1</v>
      </c>
      <c r="K101" s="13">
        <v>0</v>
      </c>
      <c r="L101" s="13">
        <v>0</v>
      </c>
      <c r="M101" s="46">
        <v>0</v>
      </c>
      <c r="N101" s="46">
        <v>2</v>
      </c>
      <c r="O101" s="46">
        <v>0</v>
      </c>
      <c r="P101" s="46">
        <v>0</v>
      </c>
      <c r="Q101" s="46">
        <v>0</v>
      </c>
      <c r="R101" s="14">
        <v>0</v>
      </c>
      <c r="S101" s="13">
        <v>0</v>
      </c>
      <c r="T101" s="13" t="s">
        <v>218</v>
      </c>
      <c r="U101" s="46" t="s">
        <v>468</v>
      </c>
      <c r="V101" s="46" t="s">
        <v>500</v>
      </c>
      <c r="W101" s="46">
        <v>0</v>
      </c>
      <c r="X101" s="46">
        <v>0</v>
      </c>
      <c r="Y101" s="46">
        <v>0</v>
      </c>
      <c r="Z101" s="14">
        <v>0</v>
      </c>
      <c r="AA101" s="13">
        <v>60</v>
      </c>
      <c r="AB101" s="13">
        <v>4</v>
      </c>
    </row>
    <row r="102" spans="1:148" x14ac:dyDescent="0.25">
      <c r="A102" s="19">
        <v>52</v>
      </c>
      <c r="B102" s="46">
        <v>0</v>
      </c>
      <c r="C102" s="54" t="s">
        <v>168</v>
      </c>
      <c r="D102" s="13">
        <v>0</v>
      </c>
      <c r="E102" s="13">
        <v>0</v>
      </c>
      <c r="F102" s="13">
        <v>0</v>
      </c>
      <c r="G102" s="13">
        <v>0</v>
      </c>
      <c r="H102" s="13">
        <v>19</v>
      </c>
      <c r="I102" s="13">
        <v>0</v>
      </c>
      <c r="J102" s="13">
        <v>4</v>
      </c>
      <c r="K102" s="13">
        <v>0</v>
      </c>
      <c r="L102" s="13">
        <v>1</v>
      </c>
      <c r="M102" s="46">
        <v>0</v>
      </c>
      <c r="N102" s="46">
        <v>3</v>
      </c>
      <c r="O102" s="46">
        <v>0</v>
      </c>
      <c r="P102" s="46">
        <v>0</v>
      </c>
      <c r="Q102" s="46">
        <v>0</v>
      </c>
      <c r="R102" s="14">
        <v>0</v>
      </c>
      <c r="S102" s="13">
        <v>0</v>
      </c>
      <c r="T102" s="13" t="s">
        <v>218</v>
      </c>
      <c r="U102" s="46" t="s">
        <v>465</v>
      </c>
      <c r="V102" s="46" t="s">
        <v>510</v>
      </c>
      <c r="W102" s="46" t="s">
        <v>511</v>
      </c>
      <c r="X102" s="46">
        <v>0</v>
      </c>
      <c r="Y102" s="46">
        <v>0</v>
      </c>
      <c r="Z102" s="14">
        <v>0</v>
      </c>
      <c r="AA102" s="13">
        <v>10</v>
      </c>
      <c r="AB102" s="13">
        <v>6</v>
      </c>
    </row>
    <row r="103" spans="1:148" ht="24" x14ac:dyDescent="0.25">
      <c r="A103" s="19">
        <v>53</v>
      </c>
      <c r="B103" s="46">
        <v>0</v>
      </c>
      <c r="C103" s="54" t="s">
        <v>169</v>
      </c>
      <c r="D103" s="13">
        <v>0</v>
      </c>
      <c r="E103" s="13">
        <v>0</v>
      </c>
      <c r="F103" s="13">
        <v>0</v>
      </c>
      <c r="G103" s="13">
        <v>1</v>
      </c>
      <c r="H103" s="13">
        <v>40</v>
      </c>
      <c r="I103" s="13">
        <v>0</v>
      </c>
      <c r="J103" s="13">
        <v>0</v>
      </c>
      <c r="K103" s="13">
        <v>3</v>
      </c>
      <c r="L103" s="13">
        <v>0</v>
      </c>
      <c r="M103" s="46">
        <v>0</v>
      </c>
      <c r="N103" s="46">
        <v>2</v>
      </c>
      <c r="O103" s="46">
        <v>0</v>
      </c>
      <c r="P103" s="46">
        <v>0</v>
      </c>
      <c r="Q103" s="46">
        <v>0</v>
      </c>
      <c r="R103" s="14">
        <v>0</v>
      </c>
      <c r="S103" s="13">
        <v>0</v>
      </c>
      <c r="T103" s="13" t="s">
        <v>302</v>
      </c>
      <c r="U103" s="46" t="s">
        <v>512</v>
      </c>
      <c r="V103" s="46" t="s">
        <v>513</v>
      </c>
      <c r="W103" s="46">
        <v>0</v>
      </c>
      <c r="X103" s="46">
        <v>0</v>
      </c>
      <c r="Y103" s="46">
        <v>0</v>
      </c>
      <c r="Z103" s="14">
        <v>0</v>
      </c>
      <c r="AA103" s="13">
        <v>333</v>
      </c>
      <c r="AB103" s="13">
        <v>8</v>
      </c>
    </row>
    <row r="104" spans="1:148" x14ac:dyDescent="0.25">
      <c r="A104" s="19">
        <v>54</v>
      </c>
      <c r="B104" s="46">
        <v>2</v>
      </c>
      <c r="C104" s="54" t="s">
        <v>170</v>
      </c>
      <c r="D104" s="13">
        <v>0</v>
      </c>
      <c r="E104" s="13">
        <v>0</v>
      </c>
      <c r="F104" s="13">
        <v>0</v>
      </c>
      <c r="G104" s="13">
        <v>0</v>
      </c>
      <c r="H104" s="13">
        <v>29</v>
      </c>
      <c r="I104" s="13">
        <v>0</v>
      </c>
      <c r="J104" s="13">
        <v>1</v>
      </c>
      <c r="K104" s="13">
        <v>1</v>
      </c>
      <c r="L104" s="13">
        <v>0</v>
      </c>
      <c r="M104" s="46">
        <v>0</v>
      </c>
      <c r="N104" s="46">
        <v>3</v>
      </c>
      <c r="O104" s="46">
        <v>0</v>
      </c>
      <c r="P104" s="46">
        <v>0</v>
      </c>
      <c r="Q104" s="46">
        <v>0</v>
      </c>
      <c r="R104" s="14">
        <v>0</v>
      </c>
      <c r="S104" s="13">
        <v>0</v>
      </c>
      <c r="T104" s="13" t="s">
        <v>607</v>
      </c>
      <c r="U104" s="46" t="s">
        <v>598</v>
      </c>
      <c r="V104" s="46" t="s">
        <v>599</v>
      </c>
      <c r="W104" s="46">
        <v>0</v>
      </c>
      <c r="X104" s="46">
        <v>0</v>
      </c>
      <c r="Y104" s="46">
        <v>0</v>
      </c>
      <c r="Z104" s="14">
        <v>0</v>
      </c>
      <c r="AA104" s="13">
        <v>132</v>
      </c>
      <c r="AB104" s="13">
        <v>6</v>
      </c>
    </row>
    <row r="105" spans="1:148" x14ac:dyDescent="0.25">
      <c r="A105" s="19">
        <v>55</v>
      </c>
      <c r="B105" s="46">
        <v>0</v>
      </c>
      <c r="C105" s="54" t="s">
        <v>171</v>
      </c>
      <c r="D105" s="13">
        <v>0</v>
      </c>
      <c r="E105" s="13">
        <v>1</v>
      </c>
      <c r="F105" s="13">
        <v>63</v>
      </c>
      <c r="G105" s="13">
        <v>0</v>
      </c>
      <c r="H105" s="13">
        <v>0</v>
      </c>
      <c r="I105" s="13">
        <v>1</v>
      </c>
      <c r="J105" s="13">
        <v>0</v>
      </c>
      <c r="K105" s="13">
        <v>0</v>
      </c>
      <c r="L105" s="13">
        <v>0</v>
      </c>
      <c r="M105" s="46">
        <v>0</v>
      </c>
      <c r="N105" s="46">
        <v>3</v>
      </c>
      <c r="O105" s="46">
        <v>0</v>
      </c>
      <c r="P105" s="46">
        <v>0</v>
      </c>
      <c r="Q105" s="46">
        <v>0</v>
      </c>
      <c r="R105" s="14">
        <v>0</v>
      </c>
      <c r="S105" s="13">
        <v>0</v>
      </c>
      <c r="T105" s="13" t="s">
        <v>303</v>
      </c>
      <c r="U105" s="46" t="s">
        <v>600</v>
      </c>
      <c r="V105" s="46" t="s">
        <v>601</v>
      </c>
      <c r="W105" s="46" t="s">
        <v>602</v>
      </c>
      <c r="X105" s="46">
        <v>0</v>
      </c>
      <c r="Y105" s="46">
        <v>0</v>
      </c>
      <c r="Z105" s="14">
        <v>0</v>
      </c>
      <c r="AA105" s="13">
        <v>270</v>
      </c>
      <c r="AB105" s="13">
        <v>0</v>
      </c>
    </row>
    <row r="106" spans="1:148" ht="24" x14ac:dyDescent="0.25">
      <c r="A106" s="19">
        <v>56</v>
      </c>
      <c r="B106" s="46">
        <v>0</v>
      </c>
      <c r="C106" s="54" t="s">
        <v>172</v>
      </c>
      <c r="D106" s="13">
        <v>0</v>
      </c>
      <c r="E106" s="13">
        <v>0</v>
      </c>
      <c r="F106" s="13">
        <v>0</v>
      </c>
      <c r="G106" s="13">
        <v>0</v>
      </c>
      <c r="H106" s="13">
        <v>15</v>
      </c>
      <c r="I106" s="13">
        <v>0</v>
      </c>
      <c r="J106" s="13">
        <v>1</v>
      </c>
      <c r="K106" s="13">
        <v>5</v>
      </c>
      <c r="L106" s="13">
        <v>1</v>
      </c>
      <c r="M106" s="46">
        <v>0</v>
      </c>
      <c r="N106" s="46">
        <v>4</v>
      </c>
      <c r="O106" s="46">
        <v>0</v>
      </c>
      <c r="P106" s="46">
        <v>0</v>
      </c>
      <c r="Q106" s="46">
        <v>0</v>
      </c>
      <c r="R106" s="14">
        <v>1</v>
      </c>
      <c r="S106" s="13">
        <v>0</v>
      </c>
      <c r="T106" s="13" t="s">
        <v>304</v>
      </c>
      <c r="U106" s="46" t="s">
        <v>603</v>
      </c>
      <c r="V106" s="46" t="s">
        <v>604</v>
      </c>
      <c r="W106" s="46" t="s">
        <v>605</v>
      </c>
      <c r="X106" s="46">
        <v>0</v>
      </c>
      <c r="Y106" s="46">
        <v>0</v>
      </c>
      <c r="Z106" s="14">
        <v>0</v>
      </c>
      <c r="AA106" s="13">
        <v>733</v>
      </c>
      <c r="AB106" s="13">
        <v>11</v>
      </c>
    </row>
    <row r="107" spans="1:148" ht="36" x14ac:dyDescent="0.25">
      <c r="A107" s="19">
        <v>57</v>
      </c>
      <c r="B107" s="46">
        <v>0</v>
      </c>
      <c r="C107" s="54" t="s">
        <v>173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 t="s">
        <v>305</v>
      </c>
      <c r="U107" s="46">
        <v>1</v>
      </c>
      <c r="V107" s="46">
        <v>1</v>
      </c>
      <c r="W107" s="46">
        <v>0</v>
      </c>
      <c r="X107" s="46">
        <v>0</v>
      </c>
      <c r="Y107" s="46">
        <v>0</v>
      </c>
      <c r="Z107" s="14">
        <v>0</v>
      </c>
      <c r="AA107" s="13">
        <v>0</v>
      </c>
      <c r="AB107" s="13">
        <v>4</v>
      </c>
    </row>
    <row r="108" spans="1:148" s="59" customFormat="1" ht="24.75" customHeight="1" x14ac:dyDescent="0.25">
      <c r="A108" s="72" t="s">
        <v>614</v>
      </c>
      <c r="B108" s="71">
        <f>SUM(B51:B107)</f>
        <v>628</v>
      </c>
      <c r="C108" s="71" t="s">
        <v>174</v>
      </c>
      <c r="D108" s="71">
        <f t="shared" ref="D108:S108" si="1">SUM(D51:D107)</f>
        <v>1</v>
      </c>
      <c r="E108" s="71">
        <f t="shared" si="1"/>
        <v>15</v>
      </c>
      <c r="F108" s="71">
        <f t="shared" si="1"/>
        <v>67</v>
      </c>
      <c r="G108" s="71">
        <f t="shared" si="1"/>
        <v>1</v>
      </c>
      <c r="H108" s="71">
        <f t="shared" si="1"/>
        <v>958</v>
      </c>
      <c r="I108" s="71">
        <f t="shared" si="1"/>
        <v>43</v>
      </c>
      <c r="J108" s="71">
        <f t="shared" si="1"/>
        <v>71</v>
      </c>
      <c r="K108" s="71">
        <f t="shared" si="1"/>
        <v>37</v>
      </c>
      <c r="L108" s="71">
        <f t="shared" si="1"/>
        <v>5</v>
      </c>
      <c r="M108" s="71">
        <f t="shared" si="1"/>
        <v>0</v>
      </c>
      <c r="N108" s="71">
        <f t="shared" si="1"/>
        <v>84</v>
      </c>
      <c r="O108" s="71">
        <f t="shared" si="1"/>
        <v>0</v>
      </c>
      <c r="P108" s="71">
        <f t="shared" si="1"/>
        <v>0</v>
      </c>
      <c r="Q108" s="71">
        <f t="shared" si="1"/>
        <v>0</v>
      </c>
      <c r="R108" s="71">
        <f t="shared" si="1"/>
        <v>8</v>
      </c>
      <c r="S108" s="71">
        <f t="shared" si="1"/>
        <v>0</v>
      </c>
      <c r="T108" s="71"/>
      <c r="U108" s="78">
        <v>74</v>
      </c>
      <c r="V108" s="78">
        <v>115</v>
      </c>
      <c r="W108" s="78">
        <v>12</v>
      </c>
      <c r="X108" s="78">
        <v>1</v>
      </c>
      <c r="Y108" s="71">
        <f>SUM(Y51:Y107)</f>
        <v>0</v>
      </c>
      <c r="Z108" s="71">
        <f>SUM(Z51:Z107)</f>
        <v>0</v>
      </c>
      <c r="AA108" s="71">
        <f>SUM(AA51:AA107)</f>
        <v>39038</v>
      </c>
      <c r="AB108" s="71">
        <f>SUM(AB51:AB107)</f>
        <v>326</v>
      </c>
      <c r="AC108" s="57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</row>
    <row r="109" spans="1:148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60"/>
      <c r="S109" s="18"/>
      <c r="T109" s="18"/>
      <c r="U109" s="3"/>
      <c r="V109" s="3"/>
      <c r="W109" s="3"/>
      <c r="X109" s="3"/>
      <c r="Y109" s="18"/>
      <c r="Z109" s="60"/>
      <c r="AA109" s="18"/>
      <c r="AB109" s="18"/>
    </row>
    <row r="110" spans="1:148" s="59" customFormat="1" ht="45.75" customHeight="1" x14ac:dyDescent="0.25">
      <c r="A110" s="82" t="s">
        <v>618</v>
      </c>
      <c r="B110" s="78">
        <f>SUM(B50,B108)</f>
        <v>971</v>
      </c>
      <c r="C110" s="71" t="s">
        <v>615</v>
      </c>
      <c r="D110" s="78">
        <f>SUM(D50,D108)</f>
        <v>1</v>
      </c>
      <c r="E110" s="78">
        <f t="shared" ref="E110:AB110" si="2">SUM(E50,E108)</f>
        <v>20</v>
      </c>
      <c r="F110" s="78">
        <f t="shared" si="2"/>
        <v>206</v>
      </c>
      <c r="G110" s="78">
        <f t="shared" si="2"/>
        <v>1</v>
      </c>
      <c r="H110" s="78">
        <f t="shared" si="2"/>
        <v>1138</v>
      </c>
      <c r="I110" s="78">
        <f t="shared" si="2"/>
        <v>69</v>
      </c>
      <c r="J110" s="78">
        <f t="shared" si="2"/>
        <v>576</v>
      </c>
      <c r="K110" s="78">
        <f t="shared" si="2"/>
        <v>102</v>
      </c>
      <c r="L110" s="78">
        <f t="shared" si="2"/>
        <v>52</v>
      </c>
      <c r="M110" s="78">
        <f t="shared" si="2"/>
        <v>82</v>
      </c>
      <c r="N110" s="78">
        <f t="shared" si="2"/>
        <v>229</v>
      </c>
      <c r="O110" s="78">
        <f t="shared" si="2"/>
        <v>0</v>
      </c>
      <c r="P110" s="78">
        <f t="shared" si="2"/>
        <v>27</v>
      </c>
      <c r="Q110" s="78">
        <f t="shared" si="2"/>
        <v>0</v>
      </c>
      <c r="R110" s="78">
        <f t="shared" si="2"/>
        <v>12</v>
      </c>
      <c r="S110" s="78">
        <f t="shared" si="2"/>
        <v>0</v>
      </c>
      <c r="T110" s="78"/>
      <c r="U110" s="78">
        <f t="shared" si="2"/>
        <v>141</v>
      </c>
      <c r="V110" s="78">
        <f t="shared" si="2"/>
        <v>152</v>
      </c>
      <c r="W110" s="78">
        <f t="shared" si="2"/>
        <v>21</v>
      </c>
      <c r="X110" s="78">
        <f t="shared" si="2"/>
        <v>46</v>
      </c>
      <c r="Y110" s="78">
        <f t="shared" si="2"/>
        <v>0</v>
      </c>
      <c r="Z110" s="78">
        <f t="shared" si="2"/>
        <v>0</v>
      </c>
      <c r="AA110" s="78">
        <f t="shared" si="2"/>
        <v>67848</v>
      </c>
      <c r="AB110" s="78">
        <f t="shared" si="2"/>
        <v>543</v>
      </c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</row>
    <row r="112" spans="1:148" ht="15.75" thickBot="1" x14ac:dyDescent="0.3"/>
    <row r="113" spans="23:31" x14ac:dyDescent="0.25">
      <c r="W113" s="88" t="s">
        <v>35</v>
      </c>
      <c r="X113" s="88"/>
      <c r="Y113" s="88"/>
      <c r="Z113" s="88"/>
      <c r="AA113" s="88"/>
      <c r="AB113" s="88"/>
      <c r="AC113" s="88"/>
      <c r="AD113" s="88"/>
      <c r="AE113" s="88"/>
    </row>
  </sheetData>
  <mergeCells count="23">
    <mergeCell ref="Y6:Y7"/>
    <mergeCell ref="A5:A7"/>
    <mergeCell ref="B5:B7"/>
    <mergeCell ref="D5:L6"/>
    <mergeCell ref="M5:M7"/>
    <mergeCell ref="N5:N7"/>
    <mergeCell ref="O5:Q6"/>
    <mergeCell ref="W113:AE113"/>
    <mergeCell ref="Z6:Z7"/>
    <mergeCell ref="AA6:AA7"/>
    <mergeCell ref="A1:AB1"/>
    <mergeCell ref="A2:AB2"/>
    <mergeCell ref="A3:AB3"/>
    <mergeCell ref="A4:AB4"/>
    <mergeCell ref="R5:R7"/>
    <mergeCell ref="S5:S7"/>
    <mergeCell ref="T5:T7"/>
    <mergeCell ref="U5:AA5"/>
    <mergeCell ref="AB5:AB7"/>
    <mergeCell ref="U6:U7"/>
    <mergeCell ref="V6:V7"/>
    <mergeCell ref="W6:W7"/>
    <mergeCell ref="X6:X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zoomScale="80" zoomScaleNormal="80" workbookViewId="0">
      <selection activeCell="A40" sqref="A1:XFD1048576"/>
    </sheetView>
  </sheetViews>
  <sheetFormatPr defaultRowHeight="15" x14ac:dyDescent="0.25"/>
  <cols>
    <col min="1" max="1" width="15.28515625" style="4" customWidth="1"/>
    <col min="2" max="2" width="13.85546875" style="4" customWidth="1"/>
    <col min="3" max="16384" width="9.140625" style="4"/>
  </cols>
  <sheetData>
    <row r="1" spans="1:22" x14ac:dyDescent="0.2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x14ac:dyDescent="0.25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x14ac:dyDescent="0.25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x14ac:dyDescent="0.25">
      <c r="A4" s="53"/>
    </row>
    <row r="5" spans="1:22" ht="15.75" thickBot="1" x14ac:dyDescent="0.3">
      <c r="A5" s="61" t="s">
        <v>38</v>
      </c>
    </row>
    <row r="6" spans="1:22" ht="15.75" thickBot="1" x14ac:dyDescent="0.3">
      <c r="A6" s="107"/>
      <c r="B6" s="50" t="s">
        <v>39</v>
      </c>
      <c r="C6" s="96" t="s">
        <v>41</v>
      </c>
      <c r="D6" s="98"/>
      <c r="E6" s="96" t="s">
        <v>42</v>
      </c>
      <c r="F6" s="98"/>
      <c r="G6" s="96" t="s">
        <v>43</v>
      </c>
      <c r="H6" s="98"/>
      <c r="I6" s="96" t="s">
        <v>44</v>
      </c>
      <c r="J6" s="98"/>
      <c r="K6" s="96" t="s">
        <v>45</v>
      </c>
      <c r="L6" s="98"/>
      <c r="M6" s="96" t="s">
        <v>46</v>
      </c>
      <c r="N6" s="98"/>
      <c r="O6" s="96" t="s">
        <v>47</v>
      </c>
      <c r="P6" s="98"/>
      <c r="Q6" s="96" t="s">
        <v>48</v>
      </c>
      <c r="R6" s="98"/>
      <c r="S6" s="96" t="s">
        <v>49</v>
      </c>
      <c r="T6" s="98"/>
      <c r="U6" s="96" t="s">
        <v>50</v>
      </c>
      <c r="V6" s="98"/>
    </row>
    <row r="7" spans="1:22" ht="28.5" x14ac:dyDescent="0.25">
      <c r="A7" s="109"/>
      <c r="B7" s="6" t="s">
        <v>40</v>
      </c>
      <c r="C7" s="62" t="s">
        <v>51</v>
      </c>
      <c r="D7" s="62" t="s">
        <v>52</v>
      </c>
      <c r="E7" s="62" t="s">
        <v>51</v>
      </c>
      <c r="F7" s="62" t="s">
        <v>53</v>
      </c>
      <c r="G7" s="62" t="s">
        <v>51</v>
      </c>
      <c r="H7" s="62" t="s">
        <v>53</v>
      </c>
      <c r="I7" s="62" t="s">
        <v>51</v>
      </c>
      <c r="J7" s="62" t="s">
        <v>53</v>
      </c>
      <c r="K7" s="62" t="s">
        <v>51</v>
      </c>
      <c r="L7" s="62" t="s">
        <v>53</v>
      </c>
      <c r="M7" s="62" t="s">
        <v>51</v>
      </c>
      <c r="N7" s="62" t="s">
        <v>53</v>
      </c>
      <c r="O7" s="62" t="s">
        <v>51</v>
      </c>
      <c r="P7" s="62" t="s">
        <v>53</v>
      </c>
      <c r="Q7" s="62" t="s">
        <v>51</v>
      </c>
      <c r="R7" s="62" t="s">
        <v>53</v>
      </c>
      <c r="S7" s="62" t="s">
        <v>51</v>
      </c>
      <c r="T7" s="62" t="s">
        <v>53</v>
      </c>
      <c r="U7" s="62" t="s">
        <v>51</v>
      </c>
      <c r="V7" s="62" t="s">
        <v>53</v>
      </c>
    </row>
    <row r="8" spans="1:22" x14ac:dyDescent="0.25">
      <c r="A8" s="55"/>
      <c r="B8" s="55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x14ac:dyDescent="0.25">
      <c r="A9" s="52">
        <v>1</v>
      </c>
      <c r="B9" s="2" t="s">
        <v>77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>SUM(C9,E9,G9,I9,K9,M9,O9,Q9,S9)</f>
        <v>0</v>
      </c>
      <c r="V9" s="10">
        <f>SUM(D9,F9,H9,J9,L9,N9,P9,R9,T9)</f>
        <v>0</v>
      </c>
    </row>
    <row r="10" spans="1:22" x14ac:dyDescent="0.25">
      <c r="A10" s="52">
        <v>2</v>
      </c>
      <c r="B10" s="2" t="s">
        <v>78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f t="shared" ref="U10:U48" si="0">SUM(C10,E10,G10,I10,K10,M10,O10,Q10,S10)</f>
        <v>0</v>
      </c>
      <c r="V10" s="10">
        <f t="shared" ref="V10:V48" si="1">SUM(D10,F10,H10,J10,L10,N10,P10,R10,T10)</f>
        <v>0</v>
      </c>
    </row>
    <row r="11" spans="1:22" x14ac:dyDescent="0.25">
      <c r="A11" s="52">
        <v>3</v>
      </c>
      <c r="B11" s="2" t="s">
        <v>79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 t="shared" si="0"/>
        <v>0</v>
      </c>
      <c r="V11" s="10">
        <f t="shared" si="1"/>
        <v>0</v>
      </c>
    </row>
    <row r="12" spans="1:22" x14ac:dyDescent="0.25">
      <c r="A12" s="52">
        <v>4</v>
      </c>
      <c r="B12" s="2" t="s">
        <v>80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f t="shared" si="0"/>
        <v>0</v>
      </c>
      <c r="V12" s="10">
        <f t="shared" si="1"/>
        <v>0</v>
      </c>
    </row>
    <row r="13" spans="1:22" x14ac:dyDescent="0.25">
      <c r="A13" s="52">
        <v>5</v>
      </c>
      <c r="B13" s="2" t="s">
        <v>81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f t="shared" si="0"/>
        <v>0</v>
      </c>
      <c r="V13" s="10">
        <f t="shared" si="1"/>
        <v>0</v>
      </c>
    </row>
    <row r="14" spans="1:22" x14ac:dyDescent="0.25">
      <c r="A14" s="52">
        <v>6</v>
      </c>
      <c r="B14" s="2" t="s">
        <v>82</v>
      </c>
      <c r="C14" s="11"/>
      <c r="D14" s="11"/>
      <c r="E14" s="11"/>
      <c r="F14" s="11"/>
      <c r="G14" s="11"/>
      <c r="H14" s="11"/>
      <c r="I14" s="11">
        <v>1</v>
      </c>
      <c r="J14" s="11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0">
        <f t="shared" si="0"/>
        <v>1</v>
      </c>
      <c r="V14" s="10">
        <f t="shared" si="1"/>
        <v>9</v>
      </c>
    </row>
    <row r="15" spans="1:22" x14ac:dyDescent="0.25">
      <c r="A15" s="52">
        <v>7</v>
      </c>
      <c r="B15" s="2" t="s">
        <v>83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f t="shared" si="0"/>
        <v>0</v>
      </c>
      <c r="V15" s="10">
        <f t="shared" si="1"/>
        <v>0</v>
      </c>
    </row>
    <row r="16" spans="1:22" x14ac:dyDescent="0.25">
      <c r="A16" s="52">
        <v>8</v>
      </c>
      <c r="B16" s="2" t="s">
        <v>84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>
        <v>14</v>
      </c>
      <c r="U16" s="10">
        <f t="shared" si="0"/>
        <v>1</v>
      </c>
      <c r="V16" s="10">
        <f t="shared" si="1"/>
        <v>14</v>
      </c>
    </row>
    <row r="17" spans="1:27" x14ac:dyDescent="0.25">
      <c r="A17" s="52">
        <v>9</v>
      </c>
      <c r="B17" s="2" t="s">
        <v>85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 t="shared" si="0"/>
        <v>0</v>
      </c>
      <c r="V17" s="10">
        <f t="shared" si="1"/>
        <v>0</v>
      </c>
    </row>
    <row r="18" spans="1:27" x14ac:dyDescent="0.25">
      <c r="A18" s="52">
        <v>10</v>
      </c>
      <c r="B18" s="2" t="s">
        <v>86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 t="shared" si="0"/>
        <v>0</v>
      </c>
      <c r="V18" s="10">
        <f t="shared" si="1"/>
        <v>0</v>
      </c>
    </row>
    <row r="19" spans="1:27" x14ac:dyDescent="0.25">
      <c r="A19" s="52">
        <v>11</v>
      </c>
      <c r="B19" s="2" t="s">
        <v>87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11">
        <v>12</v>
      </c>
      <c r="O19" s="11"/>
      <c r="P19" s="11"/>
      <c r="Q19" s="11"/>
      <c r="R19" s="11"/>
      <c r="S19" s="11"/>
      <c r="T19" s="11"/>
      <c r="U19" s="10">
        <f t="shared" si="0"/>
        <v>1</v>
      </c>
      <c r="V19" s="10">
        <f t="shared" si="1"/>
        <v>12</v>
      </c>
    </row>
    <row r="20" spans="1:27" x14ac:dyDescent="0.25">
      <c r="A20" s="52">
        <v>12</v>
      </c>
      <c r="B20" s="2" t="s">
        <v>88</v>
      </c>
      <c r="C20" s="11"/>
      <c r="D20" s="11"/>
      <c r="E20" s="11">
        <v>1</v>
      </c>
      <c r="F20" s="11">
        <v>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>
        <f t="shared" si="0"/>
        <v>1</v>
      </c>
      <c r="V20" s="10">
        <f t="shared" si="1"/>
        <v>11</v>
      </c>
    </row>
    <row r="21" spans="1:27" x14ac:dyDescent="0.25">
      <c r="A21" s="52">
        <v>13</v>
      </c>
      <c r="B21" s="2" t="s">
        <v>89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f t="shared" si="0"/>
        <v>0</v>
      </c>
      <c r="V21" s="10">
        <f t="shared" si="1"/>
        <v>0</v>
      </c>
    </row>
    <row r="22" spans="1:27" x14ac:dyDescent="0.25">
      <c r="A22" s="52">
        <v>14</v>
      </c>
      <c r="B22" s="2" t="s">
        <v>90</v>
      </c>
      <c r="C22" s="11">
        <v>2</v>
      </c>
      <c r="D22" s="11">
        <v>16</v>
      </c>
      <c r="E22" s="11">
        <v>1</v>
      </c>
      <c r="F22" s="11">
        <v>11</v>
      </c>
      <c r="G22" s="11">
        <v>1</v>
      </c>
      <c r="H22" s="11">
        <v>9</v>
      </c>
      <c r="I22" s="11">
        <v>1</v>
      </c>
      <c r="J22" s="11">
        <v>11</v>
      </c>
      <c r="K22" s="11">
        <v>1</v>
      </c>
      <c r="L22" s="11">
        <v>13</v>
      </c>
      <c r="M22" s="11">
        <v>1</v>
      </c>
      <c r="N22" s="11">
        <v>12</v>
      </c>
      <c r="O22" s="11">
        <v>1</v>
      </c>
      <c r="P22" s="11">
        <v>13</v>
      </c>
      <c r="Q22" s="11">
        <v>1</v>
      </c>
      <c r="R22" s="11">
        <v>14</v>
      </c>
      <c r="S22" s="11">
        <v>2</v>
      </c>
      <c r="T22" s="11">
        <v>24</v>
      </c>
      <c r="U22" s="10">
        <f t="shared" si="0"/>
        <v>11</v>
      </c>
      <c r="V22" s="10">
        <f t="shared" si="1"/>
        <v>123</v>
      </c>
    </row>
    <row r="23" spans="1:27" x14ac:dyDescent="0.25">
      <c r="A23" s="52">
        <v>15</v>
      </c>
      <c r="B23" s="2" t="s">
        <v>91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f t="shared" si="0"/>
        <v>0</v>
      </c>
      <c r="V23" s="10">
        <f t="shared" si="1"/>
        <v>0</v>
      </c>
    </row>
    <row r="24" spans="1:27" x14ac:dyDescent="0.25">
      <c r="A24" s="52">
        <v>16</v>
      </c>
      <c r="B24" s="2" t="s">
        <v>92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f t="shared" si="0"/>
        <v>0</v>
      </c>
      <c r="V24" s="10">
        <f t="shared" si="1"/>
        <v>0</v>
      </c>
    </row>
    <row r="25" spans="1:27" x14ac:dyDescent="0.25">
      <c r="A25" s="52">
        <v>17</v>
      </c>
      <c r="B25" s="2" t="s">
        <v>93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>
        <f t="shared" si="0"/>
        <v>0</v>
      </c>
      <c r="V25" s="10">
        <f t="shared" si="1"/>
        <v>0</v>
      </c>
    </row>
    <row r="26" spans="1:27" x14ac:dyDescent="0.25">
      <c r="A26" s="52">
        <v>18</v>
      </c>
      <c r="B26" s="2" t="s">
        <v>94</v>
      </c>
      <c r="C26" s="11">
        <v>1</v>
      </c>
      <c r="D26" s="11">
        <v>10</v>
      </c>
      <c r="E26" s="11"/>
      <c r="F26" s="11"/>
      <c r="G26" s="11">
        <v>1</v>
      </c>
      <c r="H26" s="11">
        <v>9</v>
      </c>
      <c r="I26" s="11">
        <v>1</v>
      </c>
      <c r="J26" s="11">
        <v>12</v>
      </c>
      <c r="K26" s="11">
        <v>1</v>
      </c>
      <c r="L26" s="11">
        <v>10</v>
      </c>
      <c r="M26" s="11">
        <v>1</v>
      </c>
      <c r="N26" s="11">
        <v>10</v>
      </c>
      <c r="O26" s="11">
        <v>1</v>
      </c>
      <c r="P26" s="11">
        <v>12</v>
      </c>
      <c r="Q26" s="11">
        <v>1</v>
      </c>
      <c r="R26" s="11">
        <v>10</v>
      </c>
      <c r="S26" s="11">
        <v>1</v>
      </c>
      <c r="T26" s="11">
        <v>12</v>
      </c>
      <c r="U26" s="10">
        <f t="shared" si="0"/>
        <v>8</v>
      </c>
      <c r="V26" s="10">
        <f t="shared" si="1"/>
        <v>85</v>
      </c>
    </row>
    <row r="27" spans="1:27" x14ac:dyDescent="0.25">
      <c r="A27" s="52">
        <v>19</v>
      </c>
      <c r="B27" s="2" t="s">
        <v>95</v>
      </c>
      <c r="C27" s="11"/>
      <c r="D27" s="11"/>
      <c r="E27" s="11"/>
      <c r="F27" s="11"/>
      <c r="G27" s="11"/>
      <c r="H27" s="11"/>
      <c r="I27" s="11">
        <v>1</v>
      </c>
      <c r="J27" s="11">
        <v>13</v>
      </c>
      <c r="K27" s="11">
        <v>1</v>
      </c>
      <c r="L27" s="11">
        <v>12</v>
      </c>
      <c r="M27" s="11"/>
      <c r="N27" s="11"/>
      <c r="O27" s="11">
        <v>1</v>
      </c>
      <c r="P27" s="11">
        <v>9</v>
      </c>
      <c r="Q27" s="11">
        <v>2</v>
      </c>
      <c r="R27" s="11">
        <v>19</v>
      </c>
      <c r="S27" s="11">
        <v>1</v>
      </c>
      <c r="T27" s="11">
        <v>10</v>
      </c>
      <c r="U27" s="10">
        <f t="shared" si="0"/>
        <v>6</v>
      </c>
      <c r="V27" s="10">
        <f t="shared" si="1"/>
        <v>63</v>
      </c>
    </row>
    <row r="28" spans="1:27" x14ac:dyDescent="0.25">
      <c r="A28" s="52">
        <v>20</v>
      </c>
      <c r="B28" s="2" t="s">
        <v>96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f t="shared" si="0"/>
        <v>0</v>
      </c>
      <c r="V28" s="10">
        <f t="shared" si="1"/>
        <v>0</v>
      </c>
    </row>
    <row r="29" spans="1:27" x14ac:dyDescent="0.25">
      <c r="A29" s="52">
        <v>21</v>
      </c>
      <c r="B29" s="2" t="s">
        <v>97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1</v>
      </c>
      <c r="P29" s="11">
        <v>14</v>
      </c>
      <c r="Q29" s="11">
        <v>1</v>
      </c>
      <c r="R29" s="11">
        <v>9</v>
      </c>
      <c r="S29" s="11">
        <v>1</v>
      </c>
      <c r="T29" s="11">
        <v>11</v>
      </c>
      <c r="U29" s="10">
        <f t="shared" si="0"/>
        <v>3</v>
      </c>
      <c r="V29" s="10">
        <f t="shared" si="1"/>
        <v>34</v>
      </c>
    </row>
    <row r="30" spans="1:27" x14ac:dyDescent="0.25">
      <c r="A30" s="52">
        <v>22</v>
      </c>
      <c r="B30" s="2" t="s">
        <v>98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f t="shared" si="0"/>
        <v>0</v>
      </c>
      <c r="V30" s="10">
        <f t="shared" si="1"/>
        <v>0</v>
      </c>
    </row>
    <row r="31" spans="1:27" x14ac:dyDescent="0.25">
      <c r="A31" s="52">
        <v>23</v>
      </c>
      <c r="B31" s="2" t="s">
        <v>99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f t="shared" si="0"/>
        <v>0</v>
      </c>
      <c r="V31" s="10">
        <f t="shared" si="1"/>
        <v>0</v>
      </c>
    </row>
    <row r="32" spans="1:27" x14ac:dyDescent="0.25">
      <c r="A32" s="52">
        <v>24</v>
      </c>
      <c r="B32" s="2" t="s">
        <v>100</v>
      </c>
      <c r="C32" s="11"/>
      <c r="D32" s="11"/>
      <c r="E32" s="11">
        <v>1</v>
      </c>
      <c r="F32" s="11">
        <v>9</v>
      </c>
      <c r="G32" s="11">
        <v>2</v>
      </c>
      <c r="H32" s="11">
        <v>18</v>
      </c>
      <c r="I32" s="11">
        <v>1</v>
      </c>
      <c r="J32" s="11">
        <v>13</v>
      </c>
      <c r="K32" s="11">
        <v>2</v>
      </c>
      <c r="L32" s="11">
        <v>22</v>
      </c>
      <c r="M32" s="11">
        <v>4</v>
      </c>
      <c r="N32" s="11">
        <v>44</v>
      </c>
      <c r="O32" s="11">
        <v>3</v>
      </c>
      <c r="P32" s="11">
        <v>32</v>
      </c>
      <c r="Q32" s="11">
        <v>1</v>
      </c>
      <c r="R32" s="11">
        <v>14</v>
      </c>
      <c r="S32" s="11">
        <v>2</v>
      </c>
      <c r="T32" s="11">
        <v>23</v>
      </c>
      <c r="U32" s="10">
        <f t="shared" si="0"/>
        <v>16</v>
      </c>
      <c r="V32" s="10">
        <f t="shared" si="1"/>
        <v>175</v>
      </c>
      <c r="Y32" s="64"/>
      <c r="Z32" s="64"/>
      <c r="AA32" s="64"/>
    </row>
    <row r="33" spans="1:22" x14ac:dyDescent="0.25">
      <c r="A33" s="52">
        <v>25</v>
      </c>
      <c r="B33" s="2" t="s">
        <v>101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v>1</v>
      </c>
      <c r="T33" s="11">
        <v>9</v>
      </c>
      <c r="U33" s="10">
        <f t="shared" si="0"/>
        <v>1</v>
      </c>
      <c r="V33" s="10">
        <f t="shared" si="1"/>
        <v>9</v>
      </c>
    </row>
    <row r="34" spans="1:22" x14ac:dyDescent="0.25">
      <c r="A34" s="52">
        <v>26</v>
      </c>
      <c r="B34" s="2" t="s">
        <v>102</v>
      </c>
      <c r="C34" s="11">
        <v>2</v>
      </c>
      <c r="D34" s="11">
        <v>15</v>
      </c>
      <c r="E34" s="11">
        <v>1</v>
      </c>
      <c r="F34" s="11">
        <v>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0">
        <f t="shared" si="0"/>
        <v>3</v>
      </c>
      <c r="V34" s="10">
        <f t="shared" si="1"/>
        <v>23</v>
      </c>
    </row>
    <row r="35" spans="1:22" x14ac:dyDescent="0.25">
      <c r="A35" s="52">
        <v>27</v>
      </c>
      <c r="B35" s="2" t="s">
        <v>103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f t="shared" si="0"/>
        <v>0</v>
      </c>
      <c r="V35" s="10">
        <f t="shared" si="1"/>
        <v>0</v>
      </c>
    </row>
    <row r="36" spans="1:22" x14ac:dyDescent="0.25">
      <c r="A36" s="52">
        <v>28</v>
      </c>
      <c r="B36" s="2" t="s">
        <v>104</v>
      </c>
      <c r="C36" s="11"/>
      <c r="D36" s="11"/>
      <c r="E36" s="11"/>
      <c r="F36" s="11"/>
      <c r="G36" s="11">
        <v>1</v>
      </c>
      <c r="H36" s="11">
        <v>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0">
        <f t="shared" si="0"/>
        <v>1</v>
      </c>
      <c r="V36" s="10">
        <f t="shared" si="1"/>
        <v>9</v>
      </c>
    </row>
    <row r="37" spans="1:22" x14ac:dyDescent="0.25">
      <c r="A37" s="52">
        <v>29</v>
      </c>
      <c r="B37" s="2" t="s">
        <v>105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f t="shared" si="0"/>
        <v>0</v>
      </c>
      <c r="V37" s="10">
        <f t="shared" si="1"/>
        <v>0</v>
      </c>
    </row>
    <row r="38" spans="1:22" x14ac:dyDescent="0.25">
      <c r="A38" s="52">
        <v>30</v>
      </c>
      <c r="B38" s="2" t="s">
        <v>106</v>
      </c>
      <c r="C38" s="11"/>
      <c r="D38" s="11"/>
      <c r="E38" s="11">
        <v>1</v>
      </c>
      <c r="F38" s="11">
        <v>12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v>1</v>
      </c>
      <c r="T38" s="11">
        <v>12</v>
      </c>
      <c r="U38" s="10">
        <f t="shared" si="0"/>
        <v>2</v>
      </c>
      <c r="V38" s="10">
        <f t="shared" si="1"/>
        <v>24</v>
      </c>
    </row>
    <row r="39" spans="1:22" x14ac:dyDescent="0.25">
      <c r="A39" s="52">
        <v>31</v>
      </c>
      <c r="B39" s="2" t="s">
        <v>107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 t="shared" si="0"/>
        <v>0</v>
      </c>
      <c r="V39" s="10">
        <f t="shared" si="1"/>
        <v>0</v>
      </c>
    </row>
    <row r="40" spans="1:22" x14ac:dyDescent="0.25">
      <c r="A40" s="52">
        <v>32</v>
      </c>
      <c r="B40" s="2" t="s">
        <v>109</v>
      </c>
      <c r="C40" s="11">
        <v>1</v>
      </c>
      <c r="D40" s="11">
        <v>8</v>
      </c>
      <c r="E40" s="11"/>
      <c r="F40" s="11"/>
      <c r="G40" s="11">
        <v>1</v>
      </c>
      <c r="H40" s="11">
        <v>12</v>
      </c>
      <c r="I40" s="11">
        <v>1</v>
      </c>
      <c r="J40" s="11">
        <v>12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0">
        <f t="shared" si="0"/>
        <v>3</v>
      </c>
      <c r="V40" s="10">
        <f t="shared" si="1"/>
        <v>32</v>
      </c>
    </row>
    <row r="41" spans="1:22" x14ac:dyDescent="0.25">
      <c r="A41" s="52">
        <v>33</v>
      </c>
      <c r="B41" s="2" t="s">
        <v>110</v>
      </c>
      <c r="C41" s="11"/>
      <c r="D41" s="11"/>
      <c r="E41" s="11"/>
      <c r="F41" s="11"/>
      <c r="G41" s="11">
        <v>1</v>
      </c>
      <c r="H41" s="11">
        <v>10</v>
      </c>
      <c r="I41" s="11"/>
      <c r="J41" s="11"/>
      <c r="K41" s="11"/>
      <c r="L41" s="11"/>
      <c r="M41" s="11"/>
      <c r="N41" s="11"/>
      <c r="O41" s="11">
        <v>1</v>
      </c>
      <c r="P41" s="11">
        <v>13</v>
      </c>
      <c r="Q41" s="11"/>
      <c r="R41" s="11"/>
      <c r="S41" s="11"/>
      <c r="T41" s="11"/>
      <c r="U41" s="10">
        <f t="shared" si="0"/>
        <v>2</v>
      </c>
      <c r="V41" s="10">
        <f t="shared" si="1"/>
        <v>23</v>
      </c>
    </row>
    <row r="42" spans="1:22" x14ac:dyDescent="0.25">
      <c r="A42" s="52">
        <v>34</v>
      </c>
      <c r="B42" s="2" t="s">
        <v>111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 t="shared" si="0"/>
        <v>0</v>
      </c>
      <c r="V42" s="10">
        <f t="shared" si="1"/>
        <v>0</v>
      </c>
    </row>
    <row r="43" spans="1:22" x14ac:dyDescent="0.25">
      <c r="A43" s="52">
        <v>35</v>
      </c>
      <c r="B43" s="2" t="s">
        <v>112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 t="shared" si="0"/>
        <v>0</v>
      </c>
      <c r="V43" s="10">
        <f t="shared" si="1"/>
        <v>0</v>
      </c>
    </row>
    <row r="44" spans="1:22" x14ac:dyDescent="0.25">
      <c r="A44" s="52">
        <v>36</v>
      </c>
      <c r="B44" s="2" t="s">
        <v>113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f t="shared" si="0"/>
        <v>0</v>
      </c>
      <c r="V44" s="10">
        <f t="shared" si="1"/>
        <v>0</v>
      </c>
    </row>
    <row r="45" spans="1:22" x14ac:dyDescent="0.25">
      <c r="A45" s="52">
        <v>37</v>
      </c>
      <c r="B45" s="2" t="s">
        <v>114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f t="shared" si="0"/>
        <v>0</v>
      </c>
      <c r="V45" s="10">
        <f t="shared" si="1"/>
        <v>0</v>
      </c>
    </row>
    <row r="46" spans="1:22" x14ac:dyDescent="0.25">
      <c r="A46" s="52">
        <v>38</v>
      </c>
      <c r="B46" s="2" t="s">
        <v>115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 t="shared" si="0"/>
        <v>0</v>
      </c>
      <c r="V46" s="10">
        <f t="shared" si="1"/>
        <v>0</v>
      </c>
    </row>
    <row r="47" spans="1:22" x14ac:dyDescent="0.25">
      <c r="A47" s="52">
        <v>39</v>
      </c>
      <c r="B47" s="2" t="s">
        <v>116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 t="shared" si="0"/>
        <v>0</v>
      </c>
      <c r="V47" s="10">
        <f t="shared" si="1"/>
        <v>0</v>
      </c>
    </row>
    <row r="48" spans="1:22" x14ac:dyDescent="0.25">
      <c r="A48" s="52">
        <v>40</v>
      </c>
      <c r="B48" s="2" t="s">
        <v>76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f t="shared" si="0"/>
        <v>0</v>
      </c>
      <c r="V48" s="10">
        <f t="shared" si="1"/>
        <v>0</v>
      </c>
    </row>
    <row r="49" spans="1:22" x14ac:dyDescent="0.25">
      <c r="A49" s="65" t="s">
        <v>175</v>
      </c>
      <c r="B49" s="8"/>
      <c r="C49" s="66">
        <f t="shared" ref="C49:V49" si="2">SUM(C9:C48)</f>
        <v>6</v>
      </c>
      <c r="D49" s="66">
        <f t="shared" si="2"/>
        <v>49</v>
      </c>
      <c r="E49" s="66">
        <f t="shared" si="2"/>
        <v>5</v>
      </c>
      <c r="F49" s="66">
        <f t="shared" si="2"/>
        <v>51</v>
      </c>
      <c r="G49" s="66">
        <f t="shared" si="2"/>
        <v>7</v>
      </c>
      <c r="H49" s="66">
        <f t="shared" si="2"/>
        <v>67</v>
      </c>
      <c r="I49" s="66">
        <f t="shared" si="2"/>
        <v>6</v>
      </c>
      <c r="J49" s="66">
        <f t="shared" si="2"/>
        <v>70</v>
      </c>
      <c r="K49" s="66">
        <f t="shared" si="2"/>
        <v>5</v>
      </c>
      <c r="L49" s="66">
        <f t="shared" si="2"/>
        <v>57</v>
      </c>
      <c r="M49" s="66">
        <f t="shared" si="2"/>
        <v>7</v>
      </c>
      <c r="N49" s="66">
        <f t="shared" si="2"/>
        <v>78</v>
      </c>
      <c r="O49" s="66">
        <f t="shared" si="2"/>
        <v>8</v>
      </c>
      <c r="P49" s="66">
        <f t="shared" si="2"/>
        <v>93</v>
      </c>
      <c r="Q49" s="66">
        <f t="shared" si="2"/>
        <v>6</v>
      </c>
      <c r="R49" s="66">
        <f t="shared" si="2"/>
        <v>66</v>
      </c>
      <c r="S49" s="66">
        <f t="shared" si="2"/>
        <v>10</v>
      </c>
      <c r="T49" s="54">
        <f t="shared" si="2"/>
        <v>115</v>
      </c>
      <c r="U49" s="54">
        <f t="shared" si="2"/>
        <v>60</v>
      </c>
      <c r="V49" s="54">
        <f t="shared" si="2"/>
        <v>646</v>
      </c>
    </row>
    <row r="50" spans="1:22" x14ac:dyDescent="0.25">
      <c r="A50" s="7"/>
      <c r="B50" s="8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54"/>
      <c r="U50" s="54"/>
      <c r="V50" s="54"/>
    </row>
    <row r="51" spans="1:22" x14ac:dyDescent="0.25">
      <c r="A51" s="52">
        <v>41</v>
      </c>
      <c r="B51" s="2" t="s">
        <v>108</v>
      </c>
      <c r="C51" s="9">
        <v>1</v>
      </c>
      <c r="D51" s="11">
        <v>9</v>
      </c>
      <c r="E51" s="11">
        <v>1</v>
      </c>
      <c r="F51" s="11">
        <v>11</v>
      </c>
      <c r="G51" s="11">
        <v>1</v>
      </c>
      <c r="H51" s="11">
        <v>15</v>
      </c>
      <c r="I51" s="11">
        <v>2</v>
      </c>
      <c r="J51" s="11">
        <v>22</v>
      </c>
      <c r="K51" s="11">
        <v>1</v>
      </c>
      <c r="L51" s="11">
        <v>14</v>
      </c>
      <c r="M51" s="11">
        <v>1</v>
      </c>
      <c r="N51" s="11">
        <v>9</v>
      </c>
      <c r="O51" s="11">
        <v>1</v>
      </c>
      <c r="P51" s="11">
        <v>16</v>
      </c>
      <c r="Q51" s="11">
        <v>1</v>
      </c>
      <c r="R51" s="11">
        <v>13</v>
      </c>
      <c r="S51" s="11">
        <v>1</v>
      </c>
      <c r="T51" s="11">
        <v>15</v>
      </c>
      <c r="U51" s="10">
        <f t="shared" ref="U51" si="3">SUM(C51,E51,G51,I51,K51,M51,O51,Q51,S51)</f>
        <v>10</v>
      </c>
      <c r="V51" s="10">
        <f t="shared" ref="V51" si="4">SUM(D51,F51,H51,J51,L51,N51,P51,R51,T51)</f>
        <v>124</v>
      </c>
    </row>
    <row r="52" spans="1:22" x14ac:dyDescent="0.25">
      <c r="A52" s="65" t="s">
        <v>176</v>
      </c>
      <c r="B52" s="8"/>
      <c r="C52" s="9">
        <v>1</v>
      </c>
      <c r="D52" s="9">
        <v>9</v>
      </c>
      <c r="E52" s="9">
        <v>1</v>
      </c>
      <c r="F52" s="9">
        <v>11</v>
      </c>
      <c r="G52" s="9">
        <v>1</v>
      </c>
      <c r="H52" s="9">
        <v>15</v>
      </c>
      <c r="I52" s="9">
        <v>2</v>
      </c>
      <c r="J52" s="9">
        <v>22</v>
      </c>
      <c r="K52" s="9">
        <v>1</v>
      </c>
      <c r="L52" s="9">
        <v>14</v>
      </c>
      <c r="M52" s="9">
        <v>1</v>
      </c>
      <c r="N52" s="9">
        <v>9</v>
      </c>
      <c r="O52" s="9">
        <v>1</v>
      </c>
      <c r="P52" s="9">
        <v>16</v>
      </c>
      <c r="Q52" s="9">
        <v>1</v>
      </c>
      <c r="R52" s="9">
        <v>13</v>
      </c>
      <c r="S52" s="9">
        <v>1</v>
      </c>
      <c r="T52" s="9">
        <v>15</v>
      </c>
      <c r="U52" s="2">
        <f t="shared" ref="U52" si="5">SUM(C52,E52,G52,I52,K52,M52,O52,Q52,S52)</f>
        <v>10</v>
      </c>
      <c r="V52" s="2">
        <f t="shared" ref="V52" si="6">SUM(D52,F52,H52,J52,L52,N52,P52,R52,T52)</f>
        <v>124</v>
      </c>
    </row>
    <row r="53" spans="1:22" x14ac:dyDescent="0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52"/>
      <c r="U53" s="52"/>
      <c r="V53" s="52"/>
    </row>
    <row r="54" spans="1:22" x14ac:dyDescent="0.25">
      <c r="A54" s="67" t="s">
        <v>177</v>
      </c>
      <c r="B54" s="52"/>
      <c r="C54" s="54">
        <f>SUM(C49,C52)</f>
        <v>7</v>
      </c>
      <c r="D54" s="54">
        <f t="shared" ref="D54:V54" si="7">SUM(D49,D52)</f>
        <v>58</v>
      </c>
      <c r="E54" s="54">
        <f t="shared" si="7"/>
        <v>6</v>
      </c>
      <c r="F54" s="54">
        <f t="shared" si="7"/>
        <v>62</v>
      </c>
      <c r="G54" s="54">
        <f t="shared" si="7"/>
        <v>8</v>
      </c>
      <c r="H54" s="54">
        <f t="shared" si="7"/>
        <v>82</v>
      </c>
      <c r="I54" s="54">
        <f t="shared" si="7"/>
        <v>8</v>
      </c>
      <c r="J54" s="54">
        <f t="shared" si="7"/>
        <v>92</v>
      </c>
      <c r="K54" s="54">
        <f t="shared" si="7"/>
        <v>6</v>
      </c>
      <c r="L54" s="54">
        <f t="shared" si="7"/>
        <v>71</v>
      </c>
      <c r="M54" s="54">
        <f t="shared" si="7"/>
        <v>8</v>
      </c>
      <c r="N54" s="54">
        <f t="shared" si="7"/>
        <v>87</v>
      </c>
      <c r="O54" s="54">
        <f t="shared" si="7"/>
        <v>9</v>
      </c>
      <c r="P54" s="54">
        <f t="shared" si="7"/>
        <v>109</v>
      </c>
      <c r="Q54" s="54">
        <f t="shared" si="7"/>
        <v>7</v>
      </c>
      <c r="R54" s="54">
        <f t="shared" si="7"/>
        <v>79</v>
      </c>
      <c r="S54" s="54">
        <f t="shared" si="7"/>
        <v>11</v>
      </c>
      <c r="T54" s="54">
        <f t="shared" si="7"/>
        <v>130</v>
      </c>
      <c r="U54" s="54">
        <f t="shared" si="7"/>
        <v>70</v>
      </c>
      <c r="V54" s="54">
        <f t="shared" si="7"/>
        <v>770</v>
      </c>
    </row>
    <row r="55" spans="1:2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x14ac:dyDescent="0.25">
      <c r="A57" s="61"/>
    </row>
    <row r="58" spans="1:22" ht="15.75" thickBot="1" x14ac:dyDescent="0.3">
      <c r="A58" s="61" t="s">
        <v>55</v>
      </c>
    </row>
    <row r="59" spans="1:22" ht="15.75" thickBot="1" x14ac:dyDescent="0.3">
      <c r="A59" s="107"/>
      <c r="B59" s="50" t="s">
        <v>39</v>
      </c>
      <c r="C59" s="96" t="s">
        <v>41</v>
      </c>
      <c r="D59" s="98"/>
      <c r="E59" s="96" t="s">
        <v>42</v>
      </c>
      <c r="F59" s="98"/>
      <c r="G59" s="96" t="s">
        <v>43</v>
      </c>
      <c r="H59" s="98"/>
      <c r="I59" s="96" t="s">
        <v>44</v>
      </c>
      <c r="J59" s="98"/>
      <c r="K59" s="96" t="s">
        <v>45</v>
      </c>
      <c r="L59" s="98"/>
      <c r="M59" s="96" t="s">
        <v>46</v>
      </c>
      <c r="N59" s="98"/>
      <c r="O59" s="96" t="s">
        <v>47</v>
      </c>
      <c r="P59" s="98"/>
      <c r="Q59" s="96" t="s">
        <v>48</v>
      </c>
      <c r="R59" s="98"/>
      <c r="S59" s="96" t="s">
        <v>49</v>
      </c>
      <c r="T59" s="98"/>
      <c r="U59" s="96" t="s">
        <v>50</v>
      </c>
      <c r="V59" s="98"/>
    </row>
    <row r="60" spans="1:22" ht="29.25" thickBot="1" x14ac:dyDescent="0.3">
      <c r="A60" s="108"/>
      <c r="B60" s="51" t="s">
        <v>40</v>
      </c>
      <c r="C60" s="68" t="s">
        <v>51</v>
      </c>
      <c r="D60" s="68" t="s">
        <v>52</v>
      </c>
      <c r="E60" s="68" t="s">
        <v>51</v>
      </c>
      <c r="F60" s="68" t="s">
        <v>53</v>
      </c>
      <c r="G60" s="68" t="s">
        <v>51</v>
      </c>
      <c r="H60" s="68" t="s">
        <v>53</v>
      </c>
      <c r="I60" s="68" t="s">
        <v>51</v>
      </c>
      <c r="J60" s="68" t="s">
        <v>53</v>
      </c>
      <c r="K60" s="68" t="s">
        <v>51</v>
      </c>
      <c r="L60" s="68" t="s">
        <v>53</v>
      </c>
      <c r="M60" s="68" t="s">
        <v>51</v>
      </c>
      <c r="N60" s="68" t="s">
        <v>53</v>
      </c>
      <c r="O60" s="68" t="s">
        <v>51</v>
      </c>
      <c r="P60" s="68" t="s">
        <v>53</v>
      </c>
      <c r="Q60" s="68" t="s">
        <v>51</v>
      </c>
      <c r="R60" s="68" t="s">
        <v>53</v>
      </c>
      <c r="S60" s="68" t="s">
        <v>51</v>
      </c>
      <c r="T60" s="68" t="s">
        <v>53</v>
      </c>
      <c r="U60" s="68" t="s">
        <v>51</v>
      </c>
      <c r="V60" s="68" t="s">
        <v>53</v>
      </c>
    </row>
    <row r="61" spans="1:22" ht="15.75" thickBot="1" x14ac:dyDescent="0.3">
      <c r="A61" s="69">
        <v>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5.75" thickBot="1" x14ac:dyDescent="0.3">
      <c r="A62" s="69">
        <v>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5.75" thickBot="1" x14ac:dyDescent="0.3">
      <c r="A63" s="69">
        <v>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5.75" thickBot="1" x14ac:dyDescent="0.3">
      <c r="A64" s="69" t="s">
        <v>54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1" x14ac:dyDescent="0.25">
      <c r="A65" s="61"/>
    </row>
    <row r="66" spans="1:1" x14ac:dyDescent="0.25">
      <c r="A66" s="70" t="s">
        <v>35</v>
      </c>
    </row>
  </sheetData>
  <autoFilter ref="A8:V54"/>
  <mergeCells count="25">
    <mergeCell ref="K6:L6"/>
    <mergeCell ref="E59:F59"/>
    <mergeCell ref="G59:H59"/>
    <mergeCell ref="I59:J59"/>
    <mergeCell ref="A6:A7"/>
    <mergeCell ref="C6:D6"/>
    <mergeCell ref="E6:F6"/>
    <mergeCell ref="G6:H6"/>
    <mergeCell ref="I6:J6"/>
    <mergeCell ref="A1:V1"/>
    <mergeCell ref="A2:V2"/>
    <mergeCell ref="A3:V3"/>
    <mergeCell ref="K59:L59"/>
    <mergeCell ref="M59:N59"/>
    <mergeCell ref="O59:P59"/>
    <mergeCell ref="Q59:R59"/>
    <mergeCell ref="S59:T59"/>
    <mergeCell ref="U59:V59"/>
    <mergeCell ref="M6:N6"/>
    <mergeCell ref="O6:P6"/>
    <mergeCell ref="Q6:R6"/>
    <mergeCell ref="S6:T6"/>
    <mergeCell ref="U6:V6"/>
    <mergeCell ref="A59:A60"/>
    <mergeCell ref="C59:D5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25" zoomScale="90" zoomScaleNormal="90" workbookViewId="0">
      <selection activeCell="G164" sqref="G164"/>
    </sheetView>
  </sheetViews>
  <sheetFormatPr defaultRowHeight="15" x14ac:dyDescent="0.25"/>
  <cols>
    <col min="1" max="1" width="37.140625" customWidth="1"/>
    <col min="2" max="2" width="28.42578125" customWidth="1"/>
    <col min="3" max="3" width="20" customWidth="1"/>
    <col min="4" max="4" width="23.7109375" customWidth="1"/>
    <col min="5" max="5" width="17.7109375" customWidth="1"/>
    <col min="6" max="6" width="19.5703125" customWidth="1"/>
  </cols>
  <sheetData>
    <row r="1" spans="1:6" s="4" customFormat="1" ht="18" customHeight="1" x14ac:dyDescent="0.25">
      <c r="A1" s="110" t="s">
        <v>56</v>
      </c>
      <c r="B1" s="110"/>
      <c r="C1" s="110"/>
      <c r="D1" s="110"/>
      <c r="E1" s="110"/>
      <c r="F1" s="110"/>
    </row>
    <row r="2" spans="1:6" s="4" customFormat="1" ht="18" customHeight="1" x14ac:dyDescent="0.25">
      <c r="A2" s="94" t="s">
        <v>73</v>
      </c>
      <c r="B2" s="94"/>
      <c r="C2" s="94"/>
      <c r="D2" s="94"/>
      <c r="E2" s="94"/>
      <c r="F2" s="94"/>
    </row>
    <row r="3" spans="1:6" s="4" customFormat="1" x14ac:dyDescent="0.25">
      <c r="A3" s="94" t="s">
        <v>74</v>
      </c>
      <c r="B3" s="94"/>
      <c r="C3" s="94"/>
      <c r="D3" s="94"/>
      <c r="E3" s="94"/>
      <c r="F3" s="94"/>
    </row>
    <row r="4" spans="1:6" s="4" customFormat="1" x14ac:dyDescent="0.25">
      <c r="A4" s="111" t="s">
        <v>57</v>
      </c>
      <c r="B4" s="111"/>
      <c r="C4" s="111"/>
      <c r="D4" s="111"/>
      <c r="E4" s="111"/>
      <c r="F4" s="111"/>
    </row>
    <row r="5" spans="1:6" s="4" customFormat="1" ht="27" customHeight="1" x14ac:dyDescent="0.25">
      <c r="A5" s="112" t="s">
        <v>58</v>
      </c>
      <c r="B5" s="112" t="s">
        <v>59</v>
      </c>
      <c r="C5" s="112" t="s">
        <v>60</v>
      </c>
      <c r="D5" s="112"/>
      <c r="E5" s="112" t="s">
        <v>61</v>
      </c>
      <c r="F5" s="112" t="s">
        <v>62</v>
      </c>
    </row>
    <row r="6" spans="1:6" s="4" customFormat="1" ht="12" customHeight="1" x14ac:dyDescent="0.25">
      <c r="A6" s="112"/>
      <c r="B6" s="112"/>
      <c r="C6" s="113" t="s">
        <v>63</v>
      </c>
      <c r="D6" s="112" t="s">
        <v>65</v>
      </c>
      <c r="E6" s="112"/>
      <c r="F6" s="112"/>
    </row>
    <row r="7" spans="1:6" s="4" customFormat="1" x14ac:dyDescent="0.25">
      <c r="A7" s="112"/>
      <c r="B7" s="112"/>
      <c r="C7" s="114"/>
      <c r="D7" s="112"/>
      <c r="E7" s="112"/>
      <c r="F7" s="112"/>
    </row>
    <row r="8" spans="1:6" s="4" customFormat="1" x14ac:dyDescent="0.25">
      <c r="A8" s="112"/>
      <c r="B8" s="112"/>
      <c r="C8" s="114"/>
      <c r="D8" s="112"/>
      <c r="E8" s="112"/>
      <c r="F8" s="112"/>
    </row>
    <row r="9" spans="1:6" s="4" customFormat="1" x14ac:dyDescent="0.25">
      <c r="A9" s="112"/>
      <c r="B9" s="112"/>
      <c r="C9" s="115"/>
      <c r="D9" s="112"/>
      <c r="E9" s="112"/>
      <c r="F9" s="112"/>
    </row>
    <row r="10" spans="1:6" s="4" customFormat="1" ht="20.25" customHeight="1" x14ac:dyDescent="0.25">
      <c r="A10" s="112"/>
      <c r="B10" s="112"/>
      <c r="C10" s="25" t="s">
        <v>64</v>
      </c>
      <c r="D10" s="112"/>
      <c r="E10" s="112"/>
      <c r="F10" s="112"/>
    </row>
    <row r="11" spans="1:6" s="4" customFormat="1" x14ac:dyDescent="0.25">
      <c r="A11" s="23" t="s">
        <v>178</v>
      </c>
      <c r="B11" s="3" t="s">
        <v>307</v>
      </c>
      <c r="C11" s="3">
        <v>21</v>
      </c>
      <c r="D11" s="3">
        <v>29</v>
      </c>
      <c r="E11" s="3">
        <v>11</v>
      </c>
      <c r="F11" s="3" t="s">
        <v>179</v>
      </c>
    </row>
    <row r="12" spans="1:6" s="4" customFormat="1" x14ac:dyDescent="0.25">
      <c r="A12" s="23" t="s">
        <v>180</v>
      </c>
      <c r="B12" s="3" t="s">
        <v>308</v>
      </c>
      <c r="C12" s="3">
        <v>19</v>
      </c>
      <c r="D12" s="3">
        <v>59</v>
      </c>
      <c r="E12" s="3">
        <v>10</v>
      </c>
      <c r="F12" s="3" t="s">
        <v>179</v>
      </c>
    </row>
    <row r="13" spans="1:6" s="4" customFormat="1" x14ac:dyDescent="0.25">
      <c r="A13" s="23" t="s">
        <v>181</v>
      </c>
      <c r="B13" s="3" t="s">
        <v>342</v>
      </c>
      <c r="C13" s="3">
        <v>13</v>
      </c>
      <c r="D13" s="3">
        <v>37</v>
      </c>
      <c r="E13" s="3">
        <v>3</v>
      </c>
      <c r="F13" s="3" t="s">
        <v>179</v>
      </c>
    </row>
    <row r="14" spans="1:6" s="4" customFormat="1" x14ac:dyDescent="0.25">
      <c r="A14" s="23" t="s">
        <v>182</v>
      </c>
      <c r="B14" s="3" t="s">
        <v>342</v>
      </c>
      <c r="C14" s="3">
        <v>12</v>
      </c>
      <c r="D14" s="3">
        <v>24</v>
      </c>
      <c r="E14" s="3">
        <v>9</v>
      </c>
      <c r="F14" s="3" t="s">
        <v>179</v>
      </c>
    </row>
    <row r="15" spans="1:6" s="4" customFormat="1" x14ac:dyDescent="0.25">
      <c r="A15" s="23" t="s">
        <v>183</v>
      </c>
      <c r="B15" s="3" t="s">
        <v>309</v>
      </c>
      <c r="C15" s="3">
        <v>7</v>
      </c>
      <c r="D15" s="3">
        <v>34</v>
      </c>
      <c r="E15" s="3">
        <v>33</v>
      </c>
      <c r="F15" s="3" t="s">
        <v>184</v>
      </c>
    </row>
    <row r="16" spans="1:6" s="4" customFormat="1" x14ac:dyDescent="0.25">
      <c r="A16" s="23" t="s">
        <v>185</v>
      </c>
      <c r="B16" s="3" t="s">
        <v>310</v>
      </c>
      <c r="C16" s="3">
        <v>4</v>
      </c>
      <c r="D16" s="3">
        <v>0</v>
      </c>
      <c r="E16" s="3">
        <v>1</v>
      </c>
      <c r="F16" s="3" t="s">
        <v>186</v>
      </c>
    </row>
    <row r="17" spans="1:7" s="4" customFormat="1" x14ac:dyDescent="0.25">
      <c r="A17" s="23" t="s">
        <v>187</v>
      </c>
      <c r="B17" s="3" t="s">
        <v>311</v>
      </c>
      <c r="C17" s="3">
        <v>24</v>
      </c>
      <c r="D17" s="3">
        <v>15</v>
      </c>
      <c r="E17" s="3">
        <v>16</v>
      </c>
      <c r="F17" s="3" t="s">
        <v>179</v>
      </c>
    </row>
    <row r="18" spans="1:7" s="4" customFormat="1" x14ac:dyDescent="0.25">
      <c r="A18" s="23" t="s">
        <v>188</v>
      </c>
      <c r="B18" s="3" t="s">
        <v>189</v>
      </c>
      <c r="C18" s="3">
        <v>25</v>
      </c>
      <c r="D18" s="3">
        <v>0</v>
      </c>
      <c r="E18" s="3">
        <v>40</v>
      </c>
      <c r="F18" s="3" t="s">
        <v>184</v>
      </c>
    </row>
    <row r="19" spans="1:7" s="4" customFormat="1" x14ac:dyDescent="0.25">
      <c r="A19" s="27" t="s">
        <v>325</v>
      </c>
      <c r="B19" s="3" t="s">
        <v>326</v>
      </c>
      <c r="C19" s="3">
        <v>46</v>
      </c>
      <c r="D19" s="3">
        <v>6</v>
      </c>
      <c r="E19" s="3">
        <v>6</v>
      </c>
      <c r="F19" s="3" t="s">
        <v>179</v>
      </c>
    </row>
    <row r="20" spans="1:7" s="4" customFormat="1" x14ac:dyDescent="0.25">
      <c r="A20" s="23" t="s">
        <v>190</v>
      </c>
      <c r="B20" s="3" t="s">
        <v>312</v>
      </c>
      <c r="C20" s="3">
        <v>7</v>
      </c>
      <c r="D20" s="3">
        <v>37</v>
      </c>
      <c r="E20" s="3">
        <v>32</v>
      </c>
      <c r="F20" s="3" t="s">
        <v>184</v>
      </c>
    </row>
    <row r="21" spans="1:7" s="4" customFormat="1" x14ac:dyDescent="0.25">
      <c r="A21" s="27" t="s">
        <v>327</v>
      </c>
      <c r="B21" s="3" t="s">
        <v>328</v>
      </c>
      <c r="C21" s="3">
        <v>31</v>
      </c>
      <c r="D21" s="3">
        <v>0</v>
      </c>
      <c r="E21" s="3">
        <v>19</v>
      </c>
      <c r="F21" s="3" t="s">
        <v>184</v>
      </c>
    </row>
    <row r="22" spans="1:7" s="4" customFormat="1" x14ac:dyDescent="0.25">
      <c r="A22" s="23" t="s">
        <v>191</v>
      </c>
      <c r="B22" s="3" t="s">
        <v>313</v>
      </c>
      <c r="C22" s="3">
        <v>38</v>
      </c>
      <c r="D22" s="3">
        <v>12</v>
      </c>
      <c r="E22" s="3">
        <v>25</v>
      </c>
      <c r="F22" s="3" t="s">
        <v>184</v>
      </c>
    </row>
    <row r="23" spans="1:7" s="4" customFormat="1" x14ac:dyDescent="0.25">
      <c r="A23" s="23" t="s">
        <v>192</v>
      </c>
      <c r="B23" s="3" t="s">
        <v>313</v>
      </c>
      <c r="C23" s="3">
        <v>34</v>
      </c>
      <c r="D23" s="3">
        <v>1</v>
      </c>
      <c r="E23" s="3">
        <v>4</v>
      </c>
      <c r="F23" s="3" t="s">
        <v>179</v>
      </c>
    </row>
    <row r="24" spans="1:7" s="4" customFormat="1" x14ac:dyDescent="0.25">
      <c r="A24" s="23" t="s">
        <v>193</v>
      </c>
      <c r="B24" s="3" t="s">
        <v>314</v>
      </c>
      <c r="C24" s="3">
        <v>11</v>
      </c>
      <c r="D24" s="3">
        <v>16</v>
      </c>
      <c r="E24" s="3">
        <v>5</v>
      </c>
      <c r="F24" s="3" t="s">
        <v>179</v>
      </c>
    </row>
    <row r="25" spans="1:7" s="4" customFormat="1" x14ac:dyDescent="0.25">
      <c r="A25" s="23" t="s">
        <v>194</v>
      </c>
      <c r="B25" s="3" t="s">
        <v>315</v>
      </c>
      <c r="C25" s="3">
        <v>28</v>
      </c>
      <c r="D25" s="3">
        <v>0</v>
      </c>
      <c r="E25" s="3">
        <v>0</v>
      </c>
      <c r="F25" s="3" t="s">
        <v>186</v>
      </c>
      <c r="G25" s="38"/>
    </row>
    <row r="26" spans="1:7" s="4" customFormat="1" x14ac:dyDescent="0.25">
      <c r="A26" s="23" t="s">
        <v>195</v>
      </c>
      <c r="B26" s="3" t="s">
        <v>315</v>
      </c>
      <c r="C26" s="3">
        <v>41</v>
      </c>
      <c r="D26" s="3">
        <v>0</v>
      </c>
      <c r="E26" s="3">
        <v>12</v>
      </c>
      <c r="F26" s="3" t="s">
        <v>179</v>
      </c>
      <c r="G26" s="38"/>
    </row>
    <row r="27" spans="1:7" s="4" customFormat="1" x14ac:dyDescent="0.25">
      <c r="A27" s="23" t="s">
        <v>196</v>
      </c>
      <c r="B27" s="3" t="s">
        <v>197</v>
      </c>
      <c r="C27" s="3">
        <v>7</v>
      </c>
      <c r="D27" s="3">
        <v>56</v>
      </c>
      <c r="E27" s="3">
        <v>7</v>
      </c>
      <c r="F27" s="3" t="s">
        <v>179</v>
      </c>
    </row>
    <row r="28" spans="1:7" s="4" customFormat="1" x14ac:dyDescent="0.25">
      <c r="A28" s="23" t="s">
        <v>198</v>
      </c>
      <c r="B28" s="3" t="s">
        <v>316</v>
      </c>
      <c r="C28" s="3">
        <v>6</v>
      </c>
      <c r="D28" s="3">
        <v>0</v>
      </c>
      <c r="E28" s="3">
        <v>17</v>
      </c>
      <c r="F28" s="3" t="s">
        <v>184</v>
      </c>
    </row>
    <row r="29" spans="1:7" s="4" customFormat="1" x14ac:dyDescent="0.25">
      <c r="A29" s="23" t="s">
        <v>199</v>
      </c>
      <c r="B29" s="3" t="s">
        <v>316</v>
      </c>
      <c r="C29" s="3">
        <v>26</v>
      </c>
      <c r="D29" s="3">
        <v>25</v>
      </c>
      <c r="E29" s="3">
        <v>18</v>
      </c>
      <c r="F29" s="3" t="s">
        <v>184</v>
      </c>
    </row>
    <row r="30" spans="1:7" s="4" customFormat="1" x14ac:dyDescent="0.25">
      <c r="A30" s="24" t="s">
        <v>200</v>
      </c>
      <c r="B30" s="5" t="s">
        <v>317</v>
      </c>
      <c r="C30" s="5">
        <v>17</v>
      </c>
      <c r="D30" s="5">
        <v>18</v>
      </c>
      <c r="E30" s="5">
        <v>25</v>
      </c>
      <c r="F30" s="5" t="s">
        <v>184</v>
      </c>
    </row>
    <row r="31" spans="1:7" s="4" customFormat="1" x14ac:dyDescent="0.25">
      <c r="A31" s="24" t="s">
        <v>201</v>
      </c>
      <c r="B31" s="5" t="s">
        <v>318</v>
      </c>
      <c r="C31" s="5">
        <v>21</v>
      </c>
      <c r="D31" s="5">
        <v>23</v>
      </c>
      <c r="E31" s="5">
        <v>6</v>
      </c>
      <c r="F31" s="5" t="s">
        <v>184</v>
      </c>
    </row>
    <row r="32" spans="1:7" s="4" customFormat="1" x14ac:dyDescent="0.25">
      <c r="A32" s="24" t="s">
        <v>202</v>
      </c>
      <c r="B32" s="5" t="s">
        <v>319</v>
      </c>
      <c r="C32" s="5">
        <v>1</v>
      </c>
      <c r="D32" s="5">
        <v>32</v>
      </c>
      <c r="E32" s="5">
        <v>26</v>
      </c>
      <c r="F32" s="5" t="s">
        <v>184</v>
      </c>
    </row>
    <row r="33" spans="1:8" s="4" customFormat="1" x14ac:dyDescent="0.25">
      <c r="A33" s="24" t="s">
        <v>203</v>
      </c>
      <c r="B33" s="5" t="s">
        <v>320</v>
      </c>
      <c r="C33" s="5">
        <v>13</v>
      </c>
      <c r="D33" s="5">
        <v>0</v>
      </c>
      <c r="E33" s="5">
        <v>2</v>
      </c>
      <c r="F33" s="5" t="s">
        <v>179</v>
      </c>
    </row>
    <row r="34" spans="1:8" s="4" customFormat="1" x14ac:dyDescent="0.25">
      <c r="A34" s="24" t="s">
        <v>204</v>
      </c>
      <c r="B34" s="5" t="s">
        <v>321</v>
      </c>
      <c r="C34" s="5">
        <v>34</v>
      </c>
      <c r="D34" s="5">
        <v>0</v>
      </c>
      <c r="E34" s="5">
        <v>1</v>
      </c>
      <c r="F34" s="5" t="s">
        <v>186</v>
      </c>
    </row>
    <row r="35" spans="1:8" s="4" customFormat="1" x14ac:dyDescent="0.25">
      <c r="A35" s="27" t="s">
        <v>329</v>
      </c>
      <c r="B35" s="5" t="s">
        <v>330</v>
      </c>
      <c r="C35" s="5">
        <v>3</v>
      </c>
      <c r="D35" s="5">
        <v>0</v>
      </c>
      <c r="E35" s="5">
        <v>9</v>
      </c>
      <c r="F35" s="5" t="s">
        <v>186</v>
      </c>
    </row>
    <row r="36" spans="1:8" s="4" customFormat="1" x14ac:dyDescent="0.25">
      <c r="A36" s="24" t="s">
        <v>205</v>
      </c>
      <c r="B36" s="5" t="s">
        <v>322</v>
      </c>
      <c r="C36" s="5">
        <v>27</v>
      </c>
      <c r="D36" s="5">
        <v>20</v>
      </c>
      <c r="E36" s="5">
        <v>17</v>
      </c>
      <c r="F36" s="5" t="s">
        <v>184</v>
      </c>
    </row>
    <row r="37" spans="1:8" s="4" customFormat="1" x14ac:dyDescent="0.25">
      <c r="A37" s="24" t="s">
        <v>206</v>
      </c>
      <c r="B37" s="5" t="s">
        <v>323</v>
      </c>
      <c r="C37" s="5">
        <v>42</v>
      </c>
      <c r="D37" s="5">
        <v>0</v>
      </c>
      <c r="E37" s="5">
        <v>5</v>
      </c>
      <c r="F37" s="5" t="s">
        <v>184</v>
      </c>
    </row>
    <row r="38" spans="1:8" s="4" customFormat="1" x14ac:dyDescent="0.25">
      <c r="A38" s="27" t="s">
        <v>331</v>
      </c>
      <c r="B38" s="5" t="s">
        <v>332</v>
      </c>
      <c r="C38" s="5">
        <v>25</v>
      </c>
      <c r="D38" s="5">
        <v>12</v>
      </c>
      <c r="E38" s="5">
        <v>7</v>
      </c>
      <c r="F38" s="5" t="s">
        <v>333</v>
      </c>
    </row>
    <row r="39" spans="1:8" s="4" customFormat="1" x14ac:dyDescent="0.25">
      <c r="A39" s="24" t="s">
        <v>207</v>
      </c>
      <c r="B39" s="5" t="s">
        <v>335</v>
      </c>
      <c r="C39" s="5">
        <v>3</v>
      </c>
      <c r="D39" s="5">
        <v>47</v>
      </c>
      <c r="E39" s="5">
        <v>14</v>
      </c>
      <c r="F39" s="5" t="s">
        <v>184</v>
      </c>
    </row>
    <row r="40" spans="1:8" s="26" customFormat="1" ht="25.5" x14ac:dyDescent="0.25">
      <c r="A40" s="22" t="s">
        <v>208</v>
      </c>
      <c r="B40" s="5" t="s">
        <v>324</v>
      </c>
      <c r="C40" s="5">
        <v>0</v>
      </c>
      <c r="D40" s="5">
        <v>47</v>
      </c>
      <c r="E40" s="5">
        <v>3</v>
      </c>
      <c r="F40" s="5" t="s">
        <v>184</v>
      </c>
      <c r="H40" s="4"/>
    </row>
    <row r="41" spans="1:8" s="26" customFormat="1" x14ac:dyDescent="0.25">
      <c r="A41" s="76" t="s">
        <v>339</v>
      </c>
      <c r="B41" s="75" t="s">
        <v>612</v>
      </c>
      <c r="C41" s="74">
        <v>8</v>
      </c>
      <c r="D41" s="74">
        <v>0</v>
      </c>
      <c r="E41" s="37">
        <v>3</v>
      </c>
      <c r="F41" s="37" t="s">
        <v>186</v>
      </c>
      <c r="H41" s="4"/>
    </row>
    <row r="42" spans="1:8" s="26" customFormat="1" x14ac:dyDescent="0.25">
      <c r="A42" s="76" t="s">
        <v>340</v>
      </c>
      <c r="B42" s="75" t="s">
        <v>612</v>
      </c>
      <c r="C42" s="74">
        <v>16</v>
      </c>
      <c r="D42" s="74">
        <v>0</v>
      </c>
      <c r="E42" s="37">
        <v>15</v>
      </c>
      <c r="F42" s="75" t="s">
        <v>179</v>
      </c>
      <c r="H42" s="4"/>
    </row>
    <row r="43" spans="1:8" s="26" customFormat="1" x14ac:dyDescent="0.25">
      <c r="A43" s="76" t="s">
        <v>341</v>
      </c>
      <c r="B43" s="75" t="s">
        <v>612</v>
      </c>
      <c r="C43" s="74">
        <v>11</v>
      </c>
      <c r="D43" s="74">
        <v>0</v>
      </c>
      <c r="E43" s="37">
        <v>19</v>
      </c>
      <c r="F43" s="75" t="s">
        <v>184</v>
      </c>
      <c r="H43" s="4"/>
    </row>
    <row r="44" spans="1:8" s="4" customFormat="1" x14ac:dyDescent="0.25">
      <c r="A44" s="35" t="s">
        <v>337</v>
      </c>
      <c r="B44" s="75" t="s">
        <v>338</v>
      </c>
      <c r="C44" s="75">
        <v>2</v>
      </c>
      <c r="D44" s="75">
        <v>24</v>
      </c>
      <c r="E44" s="75">
        <v>4</v>
      </c>
      <c r="F44" s="75" t="s">
        <v>186</v>
      </c>
    </row>
    <row r="45" spans="1:8" s="4" customFormat="1" x14ac:dyDescent="0.25">
      <c r="A45" s="28" t="s">
        <v>233</v>
      </c>
      <c r="B45" s="75" t="s">
        <v>613</v>
      </c>
      <c r="C45" s="74">
        <v>10</v>
      </c>
      <c r="D45" s="74">
        <v>0</v>
      </c>
      <c r="E45" s="74">
        <v>3</v>
      </c>
      <c r="F45" s="74" t="s">
        <v>179</v>
      </c>
    </row>
    <row r="46" spans="1:8" s="4" customFormat="1" x14ac:dyDescent="0.25">
      <c r="A46" s="28" t="s">
        <v>234</v>
      </c>
      <c r="B46" s="75" t="s">
        <v>613</v>
      </c>
      <c r="C46" s="74">
        <v>11</v>
      </c>
      <c r="D46" s="74">
        <v>0</v>
      </c>
      <c r="E46" s="74">
        <v>1</v>
      </c>
      <c r="F46" s="74" t="s">
        <v>186</v>
      </c>
    </row>
    <row r="47" spans="1:8" s="4" customFormat="1" x14ac:dyDescent="0.25">
      <c r="A47" s="35" t="s">
        <v>334</v>
      </c>
      <c r="B47" s="75" t="s">
        <v>336</v>
      </c>
      <c r="C47" s="75">
        <v>1</v>
      </c>
      <c r="D47" s="75">
        <v>24</v>
      </c>
      <c r="E47" s="75">
        <v>2</v>
      </c>
      <c r="F47" s="75" t="s">
        <v>186</v>
      </c>
    </row>
    <row r="48" spans="1:8" s="4" customFormat="1" x14ac:dyDescent="0.25">
      <c r="A48" s="12"/>
    </row>
    <row r="49" spans="1:6" s="4" customFormat="1" x14ac:dyDescent="0.25">
      <c r="A49" s="94" t="s">
        <v>66</v>
      </c>
      <c r="B49" s="94"/>
      <c r="C49" s="94"/>
      <c r="D49" s="94"/>
      <c r="E49" s="94"/>
      <c r="F49" s="94"/>
    </row>
    <row r="50" spans="1:6" s="4" customFormat="1" x14ac:dyDescent="0.25">
      <c r="A50" s="94" t="s">
        <v>67</v>
      </c>
      <c r="B50" s="94"/>
      <c r="C50" s="94"/>
      <c r="D50" s="94"/>
      <c r="E50" s="94"/>
      <c r="F50" s="94"/>
    </row>
    <row r="51" spans="1:6" s="4" customFormat="1" x14ac:dyDescent="0.25">
      <c r="A51" s="12"/>
    </row>
    <row r="52" spans="1:6" s="4" customFormat="1" x14ac:dyDescent="0.25">
      <c r="A52" s="112" t="s">
        <v>58</v>
      </c>
      <c r="B52" s="112" t="s">
        <v>68</v>
      </c>
      <c r="C52" s="112" t="s">
        <v>69</v>
      </c>
      <c r="D52" s="112"/>
      <c r="E52" s="112" t="s">
        <v>294</v>
      </c>
      <c r="F52" s="112" t="s">
        <v>70</v>
      </c>
    </row>
    <row r="53" spans="1:6" s="4" customFormat="1" x14ac:dyDescent="0.25">
      <c r="A53" s="112"/>
      <c r="B53" s="112"/>
      <c r="C53" s="112" t="s">
        <v>71</v>
      </c>
      <c r="D53" s="112" t="s">
        <v>72</v>
      </c>
      <c r="E53" s="112"/>
      <c r="F53" s="112"/>
    </row>
    <row r="54" spans="1:6" s="4" customFormat="1" x14ac:dyDescent="0.25">
      <c r="A54" s="112"/>
      <c r="B54" s="112"/>
      <c r="C54" s="112"/>
      <c r="D54" s="112"/>
      <c r="E54" s="112"/>
      <c r="F54" s="112"/>
    </row>
    <row r="55" spans="1:6" s="4" customFormat="1" ht="63.75" customHeight="1" x14ac:dyDescent="0.25">
      <c r="A55" s="112"/>
      <c r="B55" s="112"/>
      <c r="C55" s="112"/>
      <c r="D55" s="112"/>
      <c r="E55" s="112"/>
      <c r="F55" s="112"/>
    </row>
    <row r="56" spans="1:6" s="27" customFormat="1" ht="12.75" x14ac:dyDescent="0.2">
      <c r="A56" s="22" t="s">
        <v>209</v>
      </c>
      <c r="B56" s="5" t="s">
        <v>395</v>
      </c>
      <c r="C56" s="5">
        <v>0</v>
      </c>
      <c r="D56" s="5">
        <v>16</v>
      </c>
      <c r="E56" s="5">
        <v>26</v>
      </c>
      <c r="F56" s="5" t="s">
        <v>184</v>
      </c>
    </row>
    <row r="57" spans="1:6" s="27" customFormat="1" ht="12.75" x14ac:dyDescent="0.2">
      <c r="A57" s="22" t="s">
        <v>211</v>
      </c>
      <c r="B57" s="5" t="s">
        <v>395</v>
      </c>
      <c r="C57" s="5">
        <v>0</v>
      </c>
      <c r="D57" s="5">
        <v>13</v>
      </c>
      <c r="E57" s="5">
        <v>20</v>
      </c>
      <c r="F57" s="5" t="s">
        <v>184</v>
      </c>
    </row>
    <row r="58" spans="1:6" s="27" customFormat="1" ht="12.75" x14ac:dyDescent="0.2">
      <c r="A58" s="22" t="s">
        <v>212</v>
      </c>
      <c r="B58" s="5" t="s">
        <v>395</v>
      </c>
      <c r="C58" s="5">
        <v>0</v>
      </c>
      <c r="D58" s="5">
        <v>16</v>
      </c>
      <c r="E58" s="5">
        <v>10</v>
      </c>
      <c r="F58" s="5" t="s">
        <v>184</v>
      </c>
    </row>
    <row r="59" spans="1:6" s="27" customFormat="1" ht="12.75" x14ac:dyDescent="0.2">
      <c r="A59" s="22" t="s">
        <v>213</v>
      </c>
      <c r="B59" s="5" t="s">
        <v>395</v>
      </c>
      <c r="C59" s="5">
        <v>0</v>
      </c>
      <c r="D59" s="5">
        <v>14</v>
      </c>
      <c r="E59" s="5">
        <v>26</v>
      </c>
      <c r="F59" s="5" t="s">
        <v>184</v>
      </c>
    </row>
    <row r="60" spans="1:6" s="27" customFormat="1" ht="12.75" customHeight="1" x14ac:dyDescent="0.2">
      <c r="A60" s="22" t="s">
        <v>214</v>
      </c>
      <c r="B60" s="5" t="s">
        <v>215</v>
      </c>
      <c r="C60" s="84">
        <v>0</v>
      </c>
      <c r="D60" s="84">
        <v>16</v>
      </c>
      <c r="E60" s="5">
        <v>16</v>
      </c>
      <c r="F60" s="5" t="s">
        <v>184</v>
      </c>
    </row>
    <row r="61" spans="1:6" s="27" customFormat="1" ht="12.75" x14ac:dyDescent="0.2">
      <c r="A61" s="35" t="s">
        <v>348</v>
      </c>
      <c r="B61" s="5" t="s">
        <v>396</v>
      </c>
      <c r="C61" s="5">
        <v>0</v>
      </c>
      <c r="D61" s="84" t="s">
        <v>622</v>
      </c>
      <c r="E61" s="5">
        <v>9</v>
      </c>
      <c r="F61" s="5" t="s">
        <v>179</v>
      </c>
    </row>
    <row r="62" spans="1:6" s="27" customFormat="1" ht="12.75" customHeight="1" x14ac:dyDescent="0.2">
      <c r="A62" s="36" t="s">
        <v>343</v>
      </c>
      <c r="B62" s="5" t="s">
        <v>396</v>
      </c>
      <c r="C62" s="84">
        <v>0</v>
      </c>
      <c r="D62" s="84">
        <v>15</v>
      </c>
      <c r="E62" s="5">
        <v>25</v>
      </c>
      <c r="F62" s="5" t="s">
        <v>184</v>
      </c>
    </row>
    <row r="63" spans="1:6" s="27" customFormat="1" ht="12.75" x14ac:dyDescent="0.2">
      <c r="A63" s="36" t="s">
        <v>344</v>
      </c>
      <c r="B63" s="5" t="s">
        <v>396</v>
      </c>
      <c r="C63" s="5">
        <v>0</v>
      </c>
      <c r="D63" s="5">
        <v>15</v>
      </c>
      <c r="E63" s="5">
        <v>11</v>
      </c>
      <c r="F63" s="5" t="s">
        <v>184</v>
      </c>
    </row>
    <row r="64" spans="1:6" s="27" customFormat="1" ht="12.75" x14ac:dyDescent="0.2">
      <c r="A64" s="35" t="s">
        <v>345</v>
      </c>
      <c r="B64" s="5" t="s">
        <v>396</v>
      </c>
      <c r="C64" s="5">
        <v>0</v>
      </c>
      <c r="D64" s="5">
        <v>15</v>
      </c>
      <c r="E64" s="5">
        <v>25</v>
      </c>
      <c r="F64" s="5" t="s">
        <v>184</v>
      </c>
    </row>
    <row r="65" spans="1:6" s="27" customFormat="1" ht="12.75" x14ac:dyDescent="0.2">
      <c r="A65" s="35" t="s">
        <v>346</v>
      </c>
      <c r="B65" s="5" t="s">
        <v>396</v>
      </c>
      <c r="C65" s="5">
        <v>0</v>
      </c>
      <c r="D65" s="5">
        <v>14</v>
      </c>
      <c r="E65" s="5">
        <v>2</v>
      </c>
      <c r="F65" s="5" t="s">
        <v>179</v>
      </c>
    </row>
    <row r="66" spans="1:6" s="27" customFormat="1" ht="12.75" x14ac:dyDescent="0.2">
      <c r="A66" s="35" t="s">
        <v>347</v>
      </c>
      <c r="B66" s="5" t="s">
        <v>396</v>
      </c>
      <c r="C66" s="5">
        <v>25</v>
      </c>
      <c r="D66" s="5">
        <v>0</v>
      </c>
      <c r="E66" s="5">
        <v>15</v>
      </c>
      <c r="F66" s="5" t="s">
        <v>184</v>
      </c>
    </row>
    <row r="67" spans="1:6" s="27" customFormat="1" ht="12.75" x14ac:dyDescent="0.2">
      <c r="A67" s="28" t="s">
        <v>216</v>
      </c>
      <c r="B67" s="29" t="s">
        <v>217</v>
      </c>
      <c r="C67" s="29">
        <v>0</v>
      </c>
      <c r="D67" s="29">
        <v>17</v>
      </c>
      <c r="E67" s="29">
        <v>1</v>
      </c>
      <c r="F67" s="29" t="s">
        <v>186</v>
      </c>
    </row>
    <row r="68" spans="1:6" s="27" customFormat="1" ht="12.75" x14ac:dyDescent="0.2">
      <c r="A68" s="28" t="s">
        <v>219</v>
      </c>
      <c r="B68" s="29" t="s">
        <v>397</v>
      </c>
      <c r="C68" s="29">
        <v>0</v>
      </c>
      <c r="D68" s="29">
        <v>15</v>
      </c>
      <c r="E68" s="29">
        <v>10</v>
      </c>
      <c r="F68" s="5" t="s">
        <v>184</v>
      </c>
    </row>
    <row r="69" spans="1:6" s="27" customFormat="1" ht="12.75" x14ac:dyDescent="0.2">
      <c r="A69" s="28" t="s">
        <v>220</v>
      </c>
      <c r="B69" s="29" t="s">
        <v>397</v>
      </c>
      <c r="C69" s="29">
        <v>0</v>
      </c>
      <c r="D69" s="29">
        <v>15</v>
      </c>
      <c r="E69" s="29">
        <v>26</v>
      </c>
      <c r="F69" s="5" t="s">
        <v>184</v>
      </c>
    </row>
    <row r="70" spans="1:6" s="27" customFormat="1" ht="12.75" customHeight="1" x14ac:dyDescent="0.2">
      <c r="A70" s="28" t="s">
        <v>221</v>
      </c>
      <c r="B70" s="29" t="s">
        <v>397</v>
      </c>
      <c r="C70" s="83">
        <v>0</v>
      </c>
      <c r="D70" s="83">
        <v>16</v>
      </c>
      <c r="E70" s="29">
        <v>30</v>
      </c>
      <c r="F70" s="5" t="s">
        <v>184</v>
      </c>
    </row>
    <row r="71" spans="1:6" s="27" customFormat="1" ht="12.75" x14ac:dyDescent="0.2">
      <c r="A71" s="36" t="s">
        <v>349</v>
      </c>
      <c r="B71" s="29" t="s">
        <v>352</v>
      </c>
      <c r="C71" s="29">
        <v>0</v>
      </c>
      <c r="D71" s="29">
        <v>15</v>
      </c>
      <c r="E71" s="37">
        <v>2</v>
      </c>
      <c r="F71" s="5" t="s">
        <v>184</v>
      </c>
    </row>
    <row r="72" spans="1:6" s="27" customFormat="1" ht="12.75" x14ac:dyDescent="0.2">
      <c r="A72" s="36" t="s">
        <v>350</v>
      </c>
      <c r="B72" s="83" t="s">
        <v>352</v>
      </c>
      <c r="C72" s="83">
        <v>15</v>
      </c>
      <c r="D72" s="83">
        <v>15</v>
      </c>
      <c r="E72" s="37">
        <v>19</v>
      </c>
      <c r="F72" s="5" t="s">
        <v>184</v>
      </c>
    </row>
    <row r="73" spans="1:6" s="27" customFormat="1" ht="12.75" x14ac:dyDescent="0.2">
      <c r="A73" s="36" t="s">
        <v>351</v>
      </c>
      <c r="B73" s="29" t="s">
        <v>352</v>
      </c>
      <c r="C73" s="29">
        <v>0</v>
      </c>
      <c r="D73" s="29">
        <v>14</v>
      </c>
      <c r="E73" s="37">
        <v>12</v>
      </c>
      <c r="F73" s="5" t="s">
        <v>179</v>
      </c>
    </row>
    <row r="74" spans="1:6" s="27" customFormat="1" ht="12.75" customHeight="1" x14ac:dyDescent="0.2">
      <c r="A74" s="28" t="s">
        <v>222</v>
      </c>
      <c r="B74" s="29" t="s">
        <v>398</v>
      </c>
      <c r="C74" s="83">
        <v>0</v>
      </c>
      <c r="D74" s="83">
        <v>21</v>
      </c>
      <c r="E74" s="29">
        <v>13</v>
      </c>
      <c r="F74" s="5" t="s">
        <v>184</v>
      </c>
    </row>
    <row r="75" spans="1:6" s="27" customFormat="1" ht="12.75" x14ac:dyDescent="0.2">
      <c r="A75" s="35" t="s">
        <v>353</v>
      </c>
      <c r="B75" s="29" t="s">
        <v>398</v>
      </c>
      <c r="C75" s="29">
        <v>0</v>
      </c>
      <c r="D75" s="29">
        <v>6</v>
      </c>
      <c r="E75" s="37">
        <v>0</v>
      </c>
      <c r="F75" s="29" t="s">
        <v>186</v>
      </c>
    </row>
    <row r="76" spans="1:6" s="27" customFormat="1" ht="12.75" x14ac:dyDescent="0.2">
      <c r="A76" s="28" t="s">
        <v>223</v>
      </c>
      <c r="B76" s="29" t="s">
        <v>398</v>
      </c>
      <c r="C76" s="29">
        <v>0</v>
      </c>
      <c r="D76" s="29">
        <v>15</v>
      </c>
      <c r="E76" s="29">
        <v>11</v>
      </c>
      <c r="F76" s="5" t="s">
        <v>184</v>
      </c>
    </row>
    <row r="77" spans="1:6" s="27" customFormat="1" ht="12.75" x14ac:dyDescent="0.2">
      <c r="A77" s="28" t="s">
        <v>418</v>
      </c>
      <c r="B77" s="29" t="s">
        <v>398</v>
      </c>
      <c r="C77" s="29">
        <v>25</v>
      </c>
      <c r="D77" s="29">
        <v>0</v>
      </c>
      <c r="E77" s="29">
        <v>28</v>
      </c>
      <c r="F77" s="5" t="s">
        <v>184</v>
      </c>
    </row>
    <row r="78" spans="1:6" s="27" customFormat="1" ht="12.75" x14ac:dyDescent="0.2">
      <c r="A78" s="28" t="s">
        <v>224</v>
      </c>
      <c r="B78" s="29" t="s">
        <v>398</v>
      </c>
      <c r="C78" s="29">
        <v>0</v>
      </c>
      <c r="D78" s="29">
        <v>8</v>
      </c>
      <c r="E78" s="29">
        <v>13</v>
      </c>
      <c r="F78" s="5" t="s">
        <v>184</v>
      </c>
    </row>
    <row r="79" spans="1:6" s="27" customFormat="1" ht="12.75" x14ac:dyDescent="0.2">
      <c r="A79" s="28" t="s">
        <v>225</v>
      </c>
      <c r="B79" s="29" t="s">
        <v>398</v>
      </c>
      <c r="C79" s="29">
        <v>0</v>
      </c>
      <c r="D79" s="29">
        <v>15</v>
      </c>
      <c r="E79" s="29">
        <v>1</v>
      </c>
      <c r="F79" s="29" t="s">
        <v>186</v>
      </c>
    </row>
    <row r="80" spans="1:6" s="27" customFormat="1" ht="12.75" x14ac:dyDescent="0.2">
      <c r="A80" s="28" t="s">
        <v>226</v>
      </c>
      <c r="B80" s="29" t="s">
        <v>398</v>
      </c>
      <c r="C80" s="29">
        <v>0</v>
      </c>
      <c r="D80" s="29">
        <v>11</v>
      </c>
      <c r="E80" s="29">
        <v>0</v>
      </c>
      <c r="F80" s="29" t="s">
        <v>186</v>
      </c>
    </row>
    <row r="81" spans="1:6" s="27" customFormat="1" ht="12.75" x14ac:dyDescent="0.2">
      <c r="A81" s="28" t="s">
        <v>227</v>
      </c>
      <c r="B81" s="29" t="s">
        <v>228</v>
      </c>
      <c r="C81" s="83">
        <v>1</v>
      </c>
      <c r="D81" s="83">
        <v>0</v>
      </c>
      <c r="E81" s="29">
        <v>18</v>
      </c>
      <c r="F81" s="5" t="s">
        <v>184</v>
      </c>
    </row>
    <row r="82" spans="1:6" s="27" customFormat="1" ht="12.75" customHeight="1" x14ac:dyDescent="0.2">
      <c r="A82" s="28" t="s">
        <v>229</v>
      </c>
      <c r="B82" s="29" t="s">
        <v>399</v>
      </c>
      <c r="C82" s="83">
        <v>18</v>
      </c>
      <c r="D82" s="83">
        <v>15</v>
      </c>
      <c r="E82" s="29">
        <v>18</v>
      </c>
      <c r="F82" s="5" t="s">
        <v>184</v>
      </c>
    </row>
    <row r="83" spans="1:6" s="27" customFormat="1" ht="12.75" x14ac:dyDescent="0.2">
      <c r="A83" s="35" t="s">
        <v>355</v>
      </c>
      <c r="B83" s="43" t="s">
        <v>566</v>
      </c>
      <c r="C83" s="29">
        <v>0</v>
      </c>
      <c r="D83" s="83">
        <v>12</v>
      </c>
      <c r="E83" s="29">
        <v>25</v>
      </c>
      <c r="F83" s="5" t="s">
        <v>184</v>
      </c>
    </row>
    <row r="84" spans="1:6" s="27" customFormat="1" ht="12.75" x14ac:dyDescent="0.2">
      <c r="A84" s="35" t="s">
        <v>356</v>
      </c>
      <c r="B84" s="43" t="s">
        <v>566</v>
      </c>
      <c r="C84" s="29">
        <v>0</v>
      </c>
      <c r="D84" s="83">
        <v>15</v>
      </c>
      <c r="E84" s="29">
        <v>7</v>
      </c>
      <c r="F84" s="5" t="s">
        <v>184</v>
      </c>
    </row>
    <row r="85" spans="1:6" s="27" customFormat="1" ht="12.75" x14ac:dyDescent="0.2">
      <c r="A85" s="35" t="s">
        <v>357</v>
      </c>
      <c r="B85" s="43" t="s">
        <v>566</v>
      </c>
      <c r="C85" s="29">
        <v>0</v>
      </c>
      <c r="D85" s="83">
        <v>13</v>
      </c>
      <c r="E85" s="29">
        <v>9</v>
      </c>
      <c r="F85" s="5" t="s">
        <v>184</v>
      </c>
    </row>
    <row r="86" spans="1:6" s="27" customFormat="1" ht="12.75" x14ac:dyDescent="0.2">
      <c r="A86" s="35" t="s">
        <v>358</v>
      </c>
      <c r="B86" s="43" t="s">
        <v>566</v>
      </c>
      <c r="C86" s="29">
        <v>0</v>
      </c>
      <c r="D86" s="83">
        <v>12</v>
      </c>
      <c r="E86" s="29">
        <v>0</v>
      </c>
      <c r="F86" s="29" t="s">
        <v>186</v>
      </c>
    </row>
    <row r="87" spans="1:6" s="27" customFormat="1" ht="12.75" x14ac:dyDescent="0.2">
      <c r="A87" s="35" t="s">
        <v>359</v>
      </c>
      <c r="B87" s="43" t="s">
        <v>566</v>
      </c>
      <c r="C87" s="29">
        <v>0</v>
      </c>
      <c r="D87" s="83">
        <v>14</v>
      </c>
      <c r="E87" s="29">
        <v>25</v>
      </c>
      <c r="F87" s="5" t="s">
        <v>184</v>
      </c>
    </row>
    <row r="88" spans="1:6" s="27" customFormat="1" ht="12.75" x14ac:dyDescent="0.2">
      <c r="A88" s="35" t="s">
        <v>360</v>
      </c>
      <c r="B88" s="43" t="s">
        <v>566</v>
      </c>
      <c r="C88" s="29">
        <v>0</v>
      </c>
      <c r="D88" s="83">
        <v>12</v>
      </c>
      <c r="E88" s="29">
        <v>12</v>
      </c>
      <c r="F88" s="5" t="s">
        <v>184</v>
      </c>
    </row>
    <row r="89" spans="1:6" s="27" customFormat="1" ht="12.75" x14ac:dyDescent="0.2">
      <c r="A89" s="35" t="s">
        <v>354</v>
      </c>
      <c r="B89" s="43" t="s">
        <v>566</v>
      </c>
      <c r="C89" s="29">
        <v>0</v>
      </c>
      <c r="D89" s="83">
        <v>14</v>
      </c>
      <c r="E89" s="29">
        <v>0</v>
      </c>
      <c r="F89" s="29" t="s">
        <v>186</v>
      </c>
    </row>
    <row r="90" spans="1:6" s="27" customFormat="1" ht="12.75" x14ac:dyDescent="0.2">
      <c r="A90" s="28" t="s">
        <v>230</v>
      </c>
      <c r="B90" s="29" t="s">
        <v>231</v>
      </c>
      <c r="C90" s="29">
        <v>0</v>
      </c>
      <c r="D90" s="29">
        <v>15</v>
      </c>
      <c r="E90" s="29">
        <v>23</v>
      </c>
      <c r="F90" s="5" t="s">
        <v>184</v>
      </c>
    </row>
    <row r="91" spans="1:6" s="27" customFormat="1" ht="12.75" x14ac:dyDescent="0.2">
      <c r="A91" s="35" t="s">
        <v>361</v>
      </c>
      <c r="B91" s="29" t="s">
        <v>231</v>
      </c>
      <c r="C91" s="29">
        <v>0</v>
      </c>
      <c r="D91" s="29">
        <v>15</v>
      </c>
      <c r="E91" s="29">
        <v>19</v>
      </c>
      <c r="F91" s="5" t="s">
        <v>184</v>
      </c>
    </row>
    <row r="92" spans="1:6" s="27" customFormat="1" ht="12.75" x14ac:dyDescent="0.2">
      <c r="A92" s="35" t="s">
        <v>362</v>
      </c>
      <c r="B92" s="29" t="s">
        <v>363</v>
      </c>
      <c r="C92" s="29">
        <v>0</v>
      </c>
      <c r="D92" s="29">
        <v>10</v>
      </c>
      <c r="E92" s="29">
        <v>0</v>
      </c>
      <c r="F92" s="29" t="s">
        <v>186</v>
      </c>
    </row>
    <row r="93" spans="1:6" s="27" customFormat="1" ht="12.75" x14ac:dyDescent="0.2">
      <c r="A93" s="35" t="s">
        <v>364</v>
      </c>
      <c r="B93" s="29" t="s">
        <v>365</v>
      </c>
      <c r="C93" s="29">
        <v>22</v>
      </c>
      <c r="D93" s="29">
        <v>0</v>
      </c>
      <c r="E93" s="29">
        <v>1</v>
      </c>
      <c r="F93" s="5" t="s">
        <v>179</v>
      </c>
    </row>
    <row r="94" spans="1:6" s="27" customFormat="1" ht="12.75" x14ac:dyDescent="0.2">
      <c r="A94" s="28" t="s">
        <v>232</v>
      </c>
      <c r="B94" s="29" t="s">
        <v>400</v>
      </c>
      <c r="C94" s="29">
        <v>0</v>
      </c>
      <c r="D94" s="29">
        <v>10</v>
      </c>
      <c r="E94" s="29">
        <v>25</v>
      </c>
      <c r="F94" s="5" t="s">
        <v>184</v>
      </c>
    </row>
    <row r="95" spans="1:6" s="27" customFormat="1" ht="12.75" x14ac:dyDescent="0.2">
      <c r="A95" s="36" t="s">
        <v>366</v>
      </c>
      <c r="B95" s="29" t="s">
        <v>400</v>
      </c>
      <c r="C95" s="29">
        <v>0</v>
      </c>
      <c r="D95" s="29">
        <v>10</v>
      </c>
      <c r="E95" s="37">
        <v>6</v>
      </c>
      <c r="F95" s="5" t="s">
        <v>184</v>
      </c>
    </row>
    <row r="96" spans="1:6" s="27" customFormat="1" ht="12.75" x14ac:dyDescent="0.2">
      <c r="A96" s="36" t="s">
        <v>367</v>
      </c>
      <c r="B96" s="29" t="s">
        <v>400</v>
      </c>
      <c r="C96" s="29">
        <v>0</v>
      </c>
      <c r="D96" s="29">
        <v>11</v>
      </c>
      <c r="E96" s="37">
        <v>20</v>
      </c>
      <c r="F96" s="5" t="s">
        <v>184</v>
      </c>
    </row>
    <row r="97" spans="1:8" s="27" customFormat="1" ht="12.75" x14ac:dyDescent="0.2">
      <c r="A97" s="28" t="s">
        <v>235</v>
      </c>
      <c r="B97" s="29" t="s">
        <v>236</v>
      </c>
      <c r="C97" s="29">
        <v>15</v>
      </c>
      <c r="D97" s="29">
        <v>0</v>
      </c>
      <c r="E97" s="29">
        <v>10</v>
      </c>
      <c r="F97" s="5" t="s">
        <v>184</v>
      </c>
    </row>
    <row r="98" spans="1:8" s="27" customFormat="1" ht="12.75" x14ac:dyDescent="0.2">
      <c r="A98" s="35" t="s">
        <v>368</v>
      </c>
      <c r="B98" s="29" t="s">
        <v>236</v>
      </c>
      <c r="C98" s="29">
        <v>15</v>
      </c>
      <c r="D98" s="29">
        <v>0</v>
      </c>
      <c r="E98" s="29">
        <v>2</v>
      </c>
      <c r="F98" s="29" t="s">
        <v>186</v>
      </c>
    </row>
    <row r="99" spans="1:8" s="27" customFormat="1" ht="12.75" x14ac:dyDescent="0.2">
      <c r="A99" s="35" t="s">
        <v>369</v>
      </c>
      <c r="B99" s="29" t="s">
        <v>401</v>
      </c>
      <c r="C99" s="29">
        <v>46</v>
      </c>
      <c r="D99" s="29">
        <v>0</v>
      </c>
      <c r="E99" s="29">
        <v>26</v>
      </c>
      <c r="F99" s="5" t="s">
        <v>184</v>
      </c>
    </row>
    <row r="100" spans="1:8" s="27" customFormat="1" ht="12.75" x14ac:dyDescent="0.2">
      <c r="A100" s="36" t="s">
        <v>370</v>
      </c>
      <c r="B100" s="29" t="s">
        <v>371</v>
      </c>
      <c r="C100" s="29">
        <v>0</v>
      </c>
      <c r="D100" s="29">
        <v>16</v>
      </c>
      <c r="E100" s="29">
        <v>15</v>
      </c>
      <c r="F100" s="5" t="s">
        <v>184</v>
      </c>
    </row>
    <row r="101" spans="1:8" s="27" customFormat="1" ht="12.75" x14ac:dyDescent="0.2">
      <c r="A101" s="36" t="s">
        <v>195</v>
      </c>
      <c r="B101" s="29" t="s">
        <v>371</v>
      </c>
      <c r="C101" s="29">
        <v>0</v>
      </c>
      <c r="D101" s="29">
        <v>19</v>
      </c>
      <c r="E101" s="29">
        <v>12</v>
      </c>
      <c r="F101" s="5" t="s">
        <v>184</v>
      </c>
    </row>
    <row r="102" spans="1:8" s="27" customFormat="1" ht="12.75" x14ac:dyDescent="0.2">
      <c r="A102" s="28" t="s">
        <v>237</v>
      </c>
      <c r="B102" s="29" t="s">
        <v>402</v>
      </c>
      <c r="C102" s="29">
        <v>0</v>
      </c>
      <c r="D102" s="29">
        <v>15</v>
      </c>
      <c r="E102" s="29">
        <v>34</v>
      </c>
      <c r="F102" s="5" t="s">
        <v>184</v>
      </c>
    </row>
    <row r="103" spans="1:8" s="27" customFormat="1" ht="12.75" x14ac:dyDescent="0.2">
      <c r="A103" s="28" t="s">
        <v>238</v>
      </c>
      <c r="B103" s="29" t="s">
        <v>402</v>
      </c>
      <c r="C103" s="29">
        <v>0</v>
      </c>
      <c r="D103" s="29">
        <v>16</v>
      </c>
      <c r="E103" s="29">
        <v>23</v>
      </c>
      <c r="F103" s="5" t="s">
        <v>184</v>
      </c>
    </row>
    <row r="104" spans="1:8" s="27" customFormat="1" ht="12.75" x14ac:dyDescent="0.2">
      <c r="A104" s="28" t="s">
        <v>239</v>
      </c>
      <c r="B104" s="29" t="s">
        <v>402</v>
      </c>
      <c r="C104" s="29">
        <v>0</v>
      </c>
      <c r="D104" s="29">
        <v>15</v>
      </c>
      <c r="E104" s="29">
        <v>15</v>
      </c>
      <c r="F104" s="5" t="s">
        <v>184</v>
      </c>
    </row>
    <row r="105" spans="1:8" s="27" customFormat="1" ht="12.75" x14ac:dyDescent="0.2">
      <c r="A105" s="28" t="s">
        <v>240</v>
      </c>
      <c r="B105" s="29" t="s">
        <v>402</v>
      </c>
      <c r="C105" s="29">
        <v>0</v>
      </c>
      <c r="D105" s="29">
        <v>15</v>
      </c>
      <c r="E105" s="29">
        <v>2</v>
      </c>
      <c r="F105" s="29" t="s">
        <v>186</v>
      </c>
    </row>
    <row r="106" spans="1:8" s="27" customFormat="1" ht="12.75" x14ac:dyDescent="0.2">
      <c r="A106" s="28" t="s">
        <v>241</v>
      </c>
      <c r="B106" s="29" t="s">
        <v>403</v>
      </c>
      <c r="C106" s="83">
        <v>0</v>
      </c>
      <c r="D106" s="83">
        <v>12</v>
      </c>
      <c r="E106" s="29">
        <v>18</v>
      </c>
      <c r="F106" s="5" t="s">
        <v>184</v>
      </c>
    </row>
    <row r="107" spans="1:8" s="27" customFormat="1" ht="12.75" x14ac:dyDescent="0.2">
      <c r="A107" s="28" t="s">
        <v>242</v>
      </c>
      <c r="B107" s="29" t="s">
        <v>403</v>
      </c>
      <c r="C107" s="29">
        <v>0</v>
      </c>
      <c r="D107" s="29">
        <v>12</v>
      </c>
      <c r="E107" s="29">
        <v>8</v>
      </c>
      <c r="F107" s="5" t="s">
        <v>184</v>
      </c>
    </row>
    <row r="108" spans="1:8" s="27" customFormat="1" ht="12.75" x14ac:dyDescent="0.2">
      <c r="A108" s="28" t="s">
        <v>243</v>
      </c>
      <c r="B108" s="29" t="s">
        <v>244</v>
      </c>
      <c r="C108" s="29">
        <v>0</v>
      </c>
      <c r="D108" s="29">
        <v>16</v>
      </c>
      <c r="E108" s="29">
        <v>2</v>
      </c>
      <c r="F108" s="29" t="s">
        <v>186</v>
      </c>
      <c r="G108" s="117"/>
      <c r="H108" s="117"/>
    </row>
    <row r="109" spans="1:8" s="27" customFormat="1" ht="12.75" x14ac:dyDescent="0.2">
      <c r="A109" s="35" t="s">
        <v>372</v>
      </c>
      <c r="B109" s="29" t="s">
        <v>244</v>
      </c>
      <c r="C109" s="29">
        <v>0</v>
      </c>
      <c r="D109" s="29">
        <v>15</v>
      </c>
      <c r="E109" s="29">
        <v>16</v>
      </c>
      <c r="F109" s="5" t="s">
        <v>184</v>
      </c>
      <c r="G109" s="34"/>
      <c r="H109" s="34"/>
    </row>
    <row r="110" spans="1:8" s="27" customFormat="1" ht="12.75" customHeight="1" x14ac:dyDescent="0.2">
      <c r="A110" s="28" t="s">
        <v>245</v>
      </c>
      <c r="B110" s="29" t="s">
        <v>404</v>
      </c>
      <c r="C110" s="86">
        <v>0</v>
      </c>
      <c r="D110" s="87">
        <v>12</v>
      </c>
      <c r="E110" s="29">
        <v>3</v>
      </c>
      <c r="F110" s="29" t="s">
        <v>186</v>
      </c>
    </row>
    <row r="111" spans="1:8" s="27" customFormat="1" ht="12.75" x14ac:dyDescent="0.2">
      <c r="A111" s="36" t="s">
        <v>373</v>
      </c>
      <c r="B111" s="29" t="s">
        <v>405</v>
      </c>
      <c r="C111" s="29">
        <v>0</v>
      </c>
      <c r="D111" s="29">
        <v>8</v>
      </c>
      <c r="E111" s="29">
        <v>2</v>
      </c>
      <c r="F111" s="29" t="s">
        <v>186</v>
      </c>
    </row>
    <row r="112" spans="1:8" s="27" customFormat="1" ht="12.75" x14ac:dyDescent="0.2">
      <c r="A112" s="36" t="s">
        <v>374</v>
      </c>
      <c r="B112" s="29" t="s">
        <v>405</v>
      </c>
      <c r="C112" s="29">
        <v>0</v>
      </c>
      <c r="D112" s="29">
        <v>17</v>
      </c>
      <c r="E112" s="29">
        <v>13</v>
      </c>
      <c r="F112" s="29" t="s">
        <v>186</v>
      </c>
    </row>
    <row r="113" spans="1:9" s="27" customFormat="1" ht="12.75" customHeight="1" x14ac:dyDescent="0.2">
      <c r="A113" s="28" t="s">
        <v>246</v>
      </c>
      <c r="B113" s="29" t="s">
        <v>406</v>
      </c>
      <c r="C113" s="83">
        <v>0</v>
      </c>
      <c r="D113" s="83">
        <v>14</v>
      </c>
      <c r="E113" s="29">
        <v>27</v>
      </c>
      <c r="F113" s="5" t="s">
        <v>184</v>
      </c>
    </row>
    <row r="114" spans="1:9" s="27" customFormat="1" ht="12.75" customHeight="1" x14ac:dyDescent="0.2">
      <c r="A114" s="28" t="s">
        <v>247</v>
      </c>
      <c r="B114" s="29" t="s">
        <v>406</v>
      </c>
      <c r="C114" s="86">
        <v>0</v>
      </c>
      <c r="D114" s="87">
        <v>15</v>
      </c>
      <c r="E114" s="29">
        <v>7</v>
      </c>
      <c r="F114" s="5" t="s">
        <v>184</v>
      </c>
    </row>
    <row r="115" spans="1:9" s="27" customFormat="1" ht="12.75" x14ac:dyDescent="0.2">
      <c r="A115" s="28" t="s">
        <v>248</v>
      </c>
      <c r="B115" s="29" t="s">
        <v>407</v>
      </c>
      <c r="C115" s="83">
        <v>0</v>
      </c>
      <c r="D115" s="83">
        <v>17</v>
      </c>
      <c r="E115" s="29">
        <v>17</v>
      </c>
      <c r="F115" s="5" t="s">
        <v>184</v>
      </c>
    </row>
    <row r="116" spans="1:9" s="27" customFormat="1" ht="12.75" x14ac:dyDescent="0.2">
      <c r="A116" s="28" t="s">
        <v>249</v>
      </c>
      <c r="B116" s="29" t="s">
        <v>407</v>
      </c>
      <c r="C116" s="29">
        <v>0</v>
      </c>
      <c r="D116" s="29">
        <v>12</v>
      </c>
      <c r="E116" s="29">
        <v>34</v>
      </c>
      <c r="F116" s="5" t="s">
        <v>184</v>
      </c>
      <c r="H116" s="117"/>
      <c r="I116" s="117"/>
    </row>
    <row r="117" spans="1:9" s="27" customFormat="1" ht="12.75" x14ac:dyDescent="0.2">
      <c r="A117" s="35" t="s">
        <v>369</v>
      </c>
      <c r="B117" s="29" t="s">
        <v>407</v>
      </c>
      <c r="C117" s="29">
        <v>0</v>
      </c>
      <c r="D117" s="29">
        <v>12</v>
      </c>
      <c r="E117" s="29">
        <v>21</v>
      </c>
      <c r="F117" s="5" t="s">
        <v>184</v>
      </c>
      <c r="H117" s="34"/>
      <c r="I117" s="34"/>
    </row>
    <row r="118" spans="1:9" s="27" customFormat="1" ht="12.75" x14ac:dyDescent="0.2">
      <c r="A118" s="35" t="s">
        <v>375</v>
      </c>
      <c r="B118" s="29" t="s">
        <v>408</v>
      </c>
      <c r="C118" s="29">
        <v>0</v>
      </c>
      <c r="D118" s="29">
        <v>12</v>
      </c>
      <c r="E118" s="29">
        <v>3</v>
      </c>
      <c r="F118" s="5" t="s">
        <v>179</v>
      </c>
    </row>
    <row r="119" spans="1:9" s="27" customFormat="1" ht="12.75" x14ac:dyDescent="0.2">
      <c r="A119" s="35" t="s">
        <v>376</v>
      </c>
      <c r="B119" s="29" t="s">
        <v>408</v>
      </c>
      <c r="C119" s="29">
        <v>0</v>
      </c>
      <c r="D119" s="29">
        <v>16</v>
      </c>
      <c r="E119" s="29">
        <v>27</v>
      </c>
      <c r="F119" s="5" t="s">
        <v>184</v>
      </c>
    </row>
    <row r="120" spans="1:9" s="27" customFormat="1" ht="12.75" x14ac:dyDescent="0.2">
      <c r="A120" s="35" t="s">
        <v>377</v>
      </c>
      <c r="B120" s="29" t="s">
        <v>408</v>
      </c>
      <c r="C120" s="29">
        <v>0</v>
      </c>
      <c r="D120" s="29">
        <v>16</v>
      </c>
      <c r="E120" s="29">
        <v>8</v>
      </c>
      <c r="F120" s="5" t="s">
        <v>184</v>
      </c>
    </row>
    <row r="121" spans="1:9" s="27" customFormat="1" ht="12.75" x14ac:dyDescent="0.2">
      <c r="A121" s="35" t="s">
        <v>378</v>
      </c>
      <c r="B121" s="29" t="s">
        <v>408</v>
      </c>
      <c r="C121" s="29">
        <v>25</v>
      </c>
      <c r="D121" s="29">
        <v>0</v>
      </c>
      <c r="E121" s="29">
        <v>0</v>
      </c>
      <c r="F121" s="29" t="s">
        <v>186</v>
      </c>
    </row>
    <row r="122" spans="1:9" s="27" customFormat="1" ht="12.75" x14ac:dyDescent="0.2">
      <c r="A122" s="28" t="s">
        <v>250</v>
      </c>
      <c r="B122" s="29" t="s">
        <v>251</v>
      </c>
      <c r="C122" s="83">
        <v>20</v>
      </c>
      <c r="D122" s="83">
        <v>0</v>
      </c>
      <c r="E122" s="29">
        <v>21</v>
      </c>
      <c r="F122" s="5" t="s">
        <v>184</v>
      </c>
    </row>
    <row r="123" spans="1:9" s="27" customFormat="1" ht="12.75" x14ac:dyDescent="0.2">
      <c r="A123" s="36" t="s">
        <v>379</v>
      </c>
      <c r="B123" s="29" t="s">
        <v>382</v>
      </c>
      <c r="C123" s="29">
        <v>0</v>
      </c>
      <c r="D123" s="29">
        <v>15</v>
      </c>
      <c r="E123" s="37">
        <v>6</v>
      </c>
      <c r="F123" s="5" t="s">
        <v>184</v>
      </c>
    </row>
    <row r="124" spans="1:9" s="27" customFormat="1" ht="12.75" x14ac:dyDescent="0.2">
      <c r="A124" s="36" t="s">
        <v>380</v>
      </c>
      <c r="B124" s="29" t="s">
        <v>382</v>
      </c>
      <c r="C124" s="29">
        <v>20</v>
      </c>
      <c r="D124" s="29">
        <v>0</v>
      </c>
      <c r="E124" s="37">
        <v>9</v>
      </c>
      <c r="F124" s="37" t="s">
        <v>284</v>
      </c>
    </row>
    <row r="125" spans="1:9" s="27" customFormat="1" ht="12.75" x14ac:dyDescent="0.2">
      <c r="A125" s="36" t="s">
        <v>381</v>
      </c>
      <c r="B125" s="29" t="s">
        <v>382</v>
      </c>
      <c r="C125" s="29">
        <v>0</v>
      </c>
      <c r="D125" s="29">
        <v>16</v>
      </c>
      <c r="E125" s="37">
        <v>45</v>
      </c>
      <c r="F125" s="5" t="s">
        <v>184</v>
      </c>
    </row>
    <row r="126" spans="1:9" s="27" customFormat="1" ht="12.75" x14ac:dyDescent="0.2">
      <c r="A126" s="28" t="s">
        <v>252</v>
      </c>
      <c r="B126" s="29" t="s">
        <v>409</v>
      </c>
      <c r="C126" s="29">
        <v>0</v>
      </c>
      <c r="D126" s="29">
        <v>10</v>
      </c>
      <c r="E126" s="29">
        <v>6</v>
      </c>
      <c r="F126" s="5" t="s">
        <v>179</v>
      </c>
    </row>
    <row r="127" spans="1:9" s="27" customFormat="1" ht="12.75" x14ac:dyDescent="0.2">
      <c r="A127" s="30" t="s">
        <v>253</v>
      </c>
      <c r="B127" s="29" t="s">
        <v>409</v>
      </c>
      <c r="C127" s="29">
        <v>0</v>
      </c>
      <c r="D127" s="29">
        <v>12</v>
      </c>
      <c r="E127" s="29">
        <v>14</v>
      </c>
      <c r="F127" s="5" t="s">
        <v>184</v>
      </c>
    </row>
    <row r="128" spans="1:9" s="27" customFormat="1" ht="12.75" x14ac:dyDescent="0.2">
      <c r="A128" s="28" t="s">
        <v>254</v>
      </c>
      <c r="B128" s="29" t="s">
        <v>409</v>
      </c>
      <c r="C128" s="29">
        <v>0</v>
      </c>
      <c r="D128" s="29">
        <v>12</v>
      </c>
      <c r="E128" s="29">
        <v>10</v>
      </c>
      <c r="F128" s="5" t="s">
        <v>184</v>
      </c>
    </row>
    <row r="129" spans="1:6" s="27" customFormat="1" ht="12.75" x14ac:dyDescent="0.2">
      <c r="A129" s="28" t="s">
        <v>623</v>
      </c>
      <c r="B129" s="83" t="s">
        <v>384</v>
      </c>
      <c r="C129" s="83">
        <v>0</v>
      </c>
      <c r="D129" s="83">
        <v>6</v>
      </c>
      <c r="E129" s="83">
        <v>0</v>
      </c>
      <c r="F129" s="84" t="s">
        <v>186</v>
      </c>
    </row>
    <row r="130" spans="1:6" s="27" customFormat="1" ht="12.75" x14ac:dyDescent="0.2">
      <c r="A130" s="35" t="s">
        <v>383</v>
      </c>
      <c r="B130" s="29" t="s">
        <v>384</v>
      </c>
      <c r="C130" s="29">
        <v>0</v>
      </c>
      <c r="D130" s="29">
        <v>8</v>
      </c>
      <c r="E130" s="29">
        <v>0</v>
      </c>
      <c r="F130" s="5" t="s">
        <v>179</v>
      </c>
    </row>
    <row r="131" spans="1:6" s="27" customFormat="1" ht="12.75" x14ac:dyDescent="0.2">
      <c r="A131" s="28" t="s">
        <v>255</v>
      </c>
      <c r="B131" s="29" t="s">
        <v>256</v>
      </c>
      <c r="C131" s="29">
        <v>0</v>
      </c>
      <c r="D131" s="29">
        <v>15</v>
      </c>
      <c r="E131" s="29">
        <v>8</v>
      </c>
      <c r="F131" s="5" t="s">
        <v>184</v>
      </c>
    </row>
    <row r="132" spans="1:6" s="27" customFormat="1" ht="12.75" x14ac:dyDescent="0.2">
      <c r="A132" s="28" t="s">
        <v>257</v>
      </c>
      <c r="B132" s="29" t="s">
        <v>256</v>
      </c>
      <c r="C132" s="29">
        <v>0</v>
      </c>
      <c r="D132" s="29">
        <v>15</v>
      </c>
      <c r="E132" s="29">
        <v>11</v>
      </c>
      <c r="F132" s="5" t="s">
        <v>179</v>
      </c>
    </row>
    <row r="133" spans="1:6" s="27" customFormat="1" ht="12.75" x14ac:dyDescent="0.2">
      <c r="A133" s="28" t="s">
        <v>258</v>
      </c>
      <c r="B133" s="29" t="s">
        <v>256</v>
      </c>
      <c r="C133" s="29">
        <v>0</v>
      </c>
      <c r="D133" s="29">
        <v>15</v>
      </c>
      <c r="E133" s="29">
        <v>19</v>
      </c>
      <c r="F133" s="5" t="s">
        <v>184</v>
      </c>
    </row>
    <row r="134" spans="1:6" s="27" customFormat="1" ht="12.75" x14ac:dyDescent="0.2">
      <c r="A134" s="28" t="s">
        <v>259</v>
      </c>
      <c r="B134" s="29" t="s">
        <v>256</v>
      </c>
      <c r="C134" s="29">
        <v>0</v>
      </c>
      <c r="D134" s="29">
        <v>11</v>
      </c>
      <c r="E134" s="29">
        <v>8</v>
      </c>
      <c r="F134" s="5" t="s">
        <v>179</v>
      </c>
    </row>
    <row r="135" spans="1:6" s="27" customFormat="1" ht="12.75" x14ac:dyDescent="0.2">
      <c r="A135" s="28" t="s">
        <v>260</v>
      </c>
      <c r="B135" s="29" t="s">
        <v>256</v>
      </c>
      <c r="C135" s="29">
        <v>12</v>
      </c>
      <c r="D135" s="29">
        <v>4</v>
      </c>
      <c r="E135" s="29">
        <v>2</v>
      </c>
      <c r="F135" s="29" t="s">
        <v>186</v>
      </c>
    </row>
    <row r="136" spans="1:6" s="27" customFormat="1" ht="12.75" x14ac:dyDescent="0.2">
      <c r="A136" s="28" t="s">
        <v>261</v>
      </c>
      <c r="B136" s="29" t="s">
        <v>256</v>
      </c>
      <c r="C136" s="29">
        <v>0</v>
      </c>
      <c r="D136" s="29">
        <v>15</v>
      </c>
      <c r="E136" s="29">
        <v>17</v>
      </c>
      <c r="F136" s="5" t="s">
        <v>184</v>
      </c>
    </row>
    <row r="137" spans="1:6" s="27" customFormat="1" ht="12.75" x14ac:dyDescent="0.2">
      <c r="A137" s="28" t="s">
        <v>262</v>
      </c>
      <c r="B137" s="29" t="s">
        <v>256</v>
      </c>
      <c r="C137" s="29">
        <v>0</v>
      </c>
      <c r="D137" s="29">
        <v>15</v>
      </c>
      <c r="E137" s="29">
        <v>16</v>
      </c>
      <c r="F137" s="5" t="s">
        <v>184</v>
      </c>
    </row>
    <row r="138" spans="1:6" s="27" customFormat="1" ht="12.75" x14ac:dyDescent="0.2">
      <c r="A138" s="28" t="s">
        <v>263</v>
      </c>
      <c r="B138" s="29" t="s">
        <v>256</v>
      </c>
      <c r="C138" s="29">
        <v>0</v>
      </c>
      <c r="D138" s="29">
        <v>11</v>
      </c>
      <c r="E138" s="29">
        <v>9</v>
      </c>
      <c r="F138" s="5" t="s">
        <v>184</v>
      </c>
    </row>
    <row r="139" spans="1:6" s="27" customFormat="1" ht="12.75" x14ac:dyDescent="0.2">
      <c r="A139" s="35" t="s">
        <v>386</v>
      </c>
      <c r="B139" s="29" t="s">
        <v>410</v>
      </c>
      <c r="C139" s="29">
        <v>0</v>
      </c>
      <c r="D139" s="29">
        <v>15</v>
      </c>
      <c r="E139" s="29">
        <v>22</v>
      </c>
      <c r="F139" s="5" t="s">
        <v>184</v>
      </c>
    </row>
    <row r="140" spans="1:6" s="27" customFormat="1" ht="12.75" x14ac:dyDescent="0.2">
      <c r="A140" s="35" t="s">
        <v>385</v>
      </c>
      <c r="B140" s="29" t="s">
        <v>410</v>
      </c>
      <c r="C140" s="29">
        <v>0</v>
      </c>
      <c r="D140" s="29">
        <v>16</v>
      </c>
      <c r="E140" s="29">
        <v>11</v>
      </c>
      <c r="F140" s="5" t="s">
        <v>184</v>
      </c>
    </row>
    <row r="141" spans="1:6" s="27" customFormat="1" ht="12.75" x14ac:dyDescent="0.2">
      <c r="A141" s="28" t="s">
        <v>264</v>
      </c>
      <c r="B141" s="29" t="s">
        <v>410</v>
      </c>
      <c r="C141" s="29">
        <v>0</v>
      </c>
      <c r="D141" s="29">
        <v>16</v>
      </c>
      <c r="E141" s="29">
        <v>16</v>
      </c>
      <c r="F141" s="5" t="s">
        <v>184</v>
      </c>
    </row>
    <row r="142" spans="1:6" s="27" customFormat="1" ht="12.75" x14ac:dyDescent="0.2">
      <c r="A142" s="28" t="s">
        <v>265</v>
      </c>
      <c r="B142" s="29" t="s">
        <v>410</v>
      </c>
      <c r="C142" s="29">
        <v>0</v>
      </c>
      <c r="D142" s="29">
        <v>17</v>
      </c>
      <c r="E142" s="29">
        <v>4</v>
      </c>
      <c r="F142" s="5" t="s">
        <v>184</v>
      </c>
    </row>
    <row r="143" spans="1:6" s="27" customFormat="1" ht="12.75" customHeight="1" x14ac:dyDescent="0.2">
      <c r="A143" s="28" t="s">
        <v>266</v>
      </c>
      <c r="B143" s="29" t="s">
        <v>411</v>
      </c>
      <c r="C143" s="83" t="s">
        <v>619</v>
      </c>
      <c r="D143" s="83">
        <v>0</v>
      </c>
      <c r="E143" s="29">
        <v>1</v>
      </c>
      <c r="F143" s="29" t="s">
        <v>186</v>
      </c>
    </row>
    <row r="144" spans="1:6" s="27" customFormat="1" ht="12.75" x14ac:dyDescent="0.2">
      <c r="A144" s="28" t="s">
        <v>267</v>
      </c>
      <c r="B144" s="29" t="s">
        <v>268</v>
      </c>
      <c r="C144" s="29">
        <v>0</v>
      </c>
      <c r="D144" s="85">
        <v>17</v>
      </c>
      <c r="E144" s="29">
        <v>27</v>
      </c>
      <c r="F144" s="5" t="s">
        <v>184</v>
      </c>
    </row>
    <row r="145" spans="1:6" s="27" customFormat="1" ht="12.75" x14ac:dyDescent="0.2">
      <c r="A145" s="28" t="s">
        <v>269</v>
      </c>
      <c r="B145" s="29" t="s">
        <v>268</v>
      </c>
      <c r="C145" s="29">
        <v>0</v>
      </c>
      <c r="D145" s="85">
        <v>17</v>
      </c>
      <c r="E145" s="29">
        <v>14</v>
      </c>
      <c r="F145" s="5" t="s">
        <v>184</v>
      </c>
    </row>
    <row r="146" spans="1:6" s="27" customFormat="1" ht="12.75" x14ac:dyDescent="0.2">
      <c r="A146" s="28" t="s">
        <v>270</v>
      </c>
      <c r="B146" s="29" t="s">
        <v>268</v>
      </c>
      <c r="C146" s="29">
        <v>0</v>
      </c>
      <c r="D146" s="85">
        <v>18</v>
      </c>
      <c r="E146" s="29">
        <v>3</v>
      </c>
      <c r="F146" s="5" t="s">
        <v>179</v>
      </c>
    </row>
    <row r="147" spans="1:6" s="27" customFormat="1" ht="12.75" x14ac:dyDescent="0.2">
      <c r="A147" s="28" t="s">
        <v>271</v>
      </c>
      <c r="B147" s="29" t="s">
        <v>268</v>
      </c>
      <c r="C147" s="29">
        <v>0</v>
      </c>
      <c r="D147" s="29">
        <v>18</v>
      </c>
      <c r="E147" s="29">
        <v>15</v>
      </c>
      <c r="F147" s="5" t="s">
        <v>184</v>
      </c>
    </row>
    <row r="148" spans="1:6" s="27" customFormat="1" ht="12.75" x14ac:dyDescent="0.2">
      <c r="A148" s="28" t="s">
        <v>272</v>
      </c>
      <c r="B148" s="29" t="s">
        <v>268</v>
      </c>
      <c r="C148" s="29">
        <v>0</v>
      </c>
      <c r="D148" s="29">
        <v>10</v>
      </c>
      <c r="E148" s="29">
        <v>12</v>
      </c>
      <c r="F148" s="5" t="s">
        <v>184</v>
      </c>
    </row>
    <row r="149" spans="1:6" s="27" customFormat="1" ht="12.75" customHeight="1" x14ac:dyDescent="0.2">
      <c r="A149" s="28" t="s">
        <v>273</v>
      </c>
      <c r="B149" s="29" t="s">
        <v>268</v>
      </c>
      <c r="C149" s="83">
        <v>0</v>
      </c>
      <c r="D149" s="83">
        <v>11</v>
      </c>
      <c r="E149" s="29">
        <v>13</v>
      </c>
      <c r="F149" s="5" t="s">
        <v>184</v>
      </c>
    </row>
    <row r="150" spans="1:6" s="27" customFormat="1" ht="12.75" x14ac:dyDescent="0.2">
      <c r="A150" s="36" t="s">
        <v>387</v>
      </c>
      <c r="B150" s="29" t="s">
        <v>389</v>
      </c>
      <c r="C150" s="29">
        <v>0</v>
      </c>
      <c r="D150" s="29">
        <v>12</v>
      </c>
      <c r="E150" s="29">
        <v>14</v>
      </c>
      <c r="F150" s="5" t="s">
        <v>184</v>
      </c>
    </row>
    <row r="151" spans="1:6" s="27" customFormat="1" ht="12.75" x14ac:dyDescent="0.2">
      <c r="A151" s="36" t="s">
        <v>388</v>
      </c>
      <c r="B151" s="29" t="s">
        <v>389</v>
      </c>
      <c r="C151" s="29">
        <v>0</v>
      </c>
      <c r="D151" s="29">
        <v>14</v>
      </c>
      <c r="E151" s="29">
        <v>15</v>
      </c>
      <c r="F151" s="5" t="s">
        <v>184</v>
      </c>
    </row>
    <row r="152" spans="1:6" s="27" customFormat="1" ht="12.75" customHeight="1" x14ac:dyDescent="0.2">
      <c r="A152" s="28" t="s">
        <v>274</v>
      </c>
      <c r="B152" s="29" t="s">
        <v>412</v>
      </c>
      <c r="C152" s="83" t="s">
        <v>620</v>
      </c>
      <c r="D152" s="83">
        <v>14</v>
      </c>
      <c r="E152" s="29">
        <v>14</v>
      </c>
      <c r="F152" s="5" t="s">
        <v>184</v>
      </c>
    </row>
    <row r="153" spans="1:6" s="27" customFormat="1" ht="12.75" customHeight="1" x14ac:dyDescent="0.2">
      <c r="A153" s="28" t="s">
        <v>275</v>
      </c>
      <c r="B153" s="29" t="s">
        <v>412</v>
      </c>
      <c r="C153" s="83">
        <v>0</v>
      </c>
      <c r="D153" s="83">
        <v>8</v>
      </c>
      <c r="E153" s="29">
        <v>1</v>
      </c>
      <c r="F153" s="29" t="s">
        <v>186</v>
      </c>
    </row>
    <row r="154" spans="1:6" s="27" customFormat="1" ht="12.75" x14ac:dyDescent="0.2">
      <c r="A154" s="36" t="s">
        <v>390</v>
      </c>
      <c r="B154" s="29" t="s">
        <v>413</v>
      </c>
      <c r="C154" s="29">
        <v>0</v>
      </c>
      <c r="D154" s="29">
        <v>17</v>
      </c>
      <c r="E154" s="29">
        <v>16</v>
      </c>
      <c r="F154" s="5" t="s">
        <v>184</v>
      </c>
    </row>
    <row r="155" spans="1:6" s="27" customFormat="1" ht="12.75" x14ac:dyDescent="0.2">
      <c r="A155" s="36" t="s">
        <v>391</v>
      </c>
      <c r="B155" s="29" t="s">
        <v>413</v>
      </c>
      <c r="C155" s="29">
        <v>0</v>
      </c>
      <c r="D155" s="29">
        <v>20</v>
      </c>
      <c r="E155" s="29">
        <v>10</v>
      </c>
      <c r="F155" s="5" t="s">
        <v>184</v>
      </c>
    </row>
    <row r="156" spans="1:6" s="27" customFormat="1" ht="12.75" x14ac:dyDescent="0.2">
      <c r="A156" s="36" t="s">
        <v>392</v>
      </c>
      <c r="B156" s="29" t="s">
        <v>414</v>
      </c>
      <c r="C156" s="29">
        <v>0</v>
      </c>
      <c r="D156" s="29">
        <v>12</v>
      </c>
      <c r="E156" s="29">
        <v>17</v>
      </c>
      <c r="F156" s="5" t="s">
        <v>184</v>
      </c>
    </row>
    <row r="157" spans="1:6" s="27" customFormat="1" ht="12.75" x14ac:dyDescent="0.2">
      <c r="A157" s="36" t="s">
        <v>393</v>
      </c>
      <c r="B157" s="29" t="s">
        <v>414</v>
      </c>
      <c r="C157" s="29">
        <v>0</v>
      </c>
      <c r="D157" s="29">
        <v>10</v>
      </c>
      <c r="E157" s="29">
        <v>5</v>
      </c>
      <c r="F157" s="5" t="s">
        <v>179</v>
      </c>
    </row>
    <row r="158" spans="1:6" s="27" customFormat="1" ht="12.75" x14ac:dyDescent="0.2">
      <c r="A158" s="28" t="s">
        <v>276</v>
      </c>
      <c r="B158" s="29" t="s">
        <v>415</v>
      </c>
      <c r="C158" s="29">
        <v>0</v>
      </c>
      <c r="D158" s="29">
        <v>11</v>
      </c>
      <c r="E158" s="29">
        <v>4</v>
      </c>
      <c r="F158" s="5" t="s">
        <v>179</v>
      </c>
    </row>
    <row r="159" spans="1:6" s="27" customFormat="1" ht="12.75" x14ac:dyDescent="0.2">
      <c r="A159" s="28" t="s">
        <v>277</v>
      </c>
      <c r="B159" s="29" t="s">
        <v>278</v>
      </c>
      <c r="C159" s="29">
        <v>0</v>
      </c>
      <c r="D159" s="29">
        <v>17</v>
      </c>
      <c r="E159" s="29">
        <v>2</v>
      </c>
      <c r="F159" s="5" t="s">
        <v>179</v>
      </c>
    </row>
    <row r="160" spans="1:6" s="27" customFormat="1" ht="12.75" x14ac:dyDescent="0.2">
      <c r="A160" s="28" t="s">
        <v>279</v>
      </c>
      <c r="B160" s="29" t="s">
        <v>278</v>
      </c>
      <c r="C160" s="29">
        <v>0</v>
      </c>
      <c r="D160" s="29">
        <v>6</v>
      </c>
      <c r="E160" s="29">
        <v>5</v>
      </c>
      <c r="F160" s="5" t="s">
        <v>179</v>
      </c>
    </row>
    <row r="161" spans="1:6" s="27" customFormat="1" ht="12.75" x14ac:dyDescent="0.2">
      <c r="A161" s="28" t="s">
        <v>280</v>
      </c>
      <c r="B161" s="29" t="s">
        <v>278</v>
      </c>
      <c r="C161" s="29">
        <v>20</v>
      </c>
      <c r="D161" s="29">
        <v>0</v>
      </c>
      <c r="E161" s="29">
        <v>0</v>
      </c>
      <c r="F161" s="29" t="s">
        <v>186</v>
      </c>
    </row>
    <row r="162" spans="1:6" s="27" customFormat="1" ht="12.75" x14ac:dyDescent="0.2">
      <c r="A162" s="28" t="s">
        <v>281</v>
      </c>
      <c r="B162" s="29" t="s">
        <v>282</v>
      </c>
      <c r="C162" s="29">
        <v>0</v>
      </c>
      <c r="D162" s="29">
        <v>16</v>
      </c>
      <c r="E162" s="29">
        <v>14</v>
      </c>
      <c r="F162" s="5" t="s">
        <v>184</v>
      </c>
    </row>
    <row r="163" spans="1:6" s="27" customFormat="1" ht="12.75" x14ac:dyDescent="0.2">
      <c r="A163" s="28" t="s">
        <v>283</v>
      </c>
      <c r="B163" s="29" t="s">
        <v>282</v>
      </c>
      <c r="C163" s="29">
        <v>0</v>
      </c>
      <c r="D163" s="29">
        <v>13</v>
      </c>
      <c r="E163" s="29">
        <v>4</v>
      </c>
      <c r="F163" s="29" t="s">
        <v>186</v>
      </c>
    </row>
    <row r="164" spans="1:6" s="27" customFormat="1" ht="12.75" x14ac:dyDescent="0.2">
      <c r="A164" s="35" t="s">
        <v>394</v>
      </c>
      <c r="B164" s="29" t="s">
        <v>282</v>
      </c>
      <c r="C164" s="29">
        <v>0</v>
      </c>
      <c r="D164" s="29">
        <v>11</v>
      </c>
      <c r="E164" s="29">
        <v>2</v>
      </c>
      <c r="F164" s="29" t="s">
        <v>186</v>
      </c>
    </row>
    <row r="165" spans="1:6" s="27" customFormat="1" ht="12.75" x14ac:dyDescent="0.2">
      <c r="A165" s="28" t="s">
        <v>285</v>
      </c>
      <c r="B165" s="29" t="s">
        <v>416</v>
      </c>
      <c r="C165" s="29">
        <v>0</v>
      </c>
      <c r="D165" s="29">
        <v>16</v>
      </c>
      <c r="E165" s="29">
        <v>9</v>
      </c>
      <c r="F165" s="5" t="s">
        <v>184</v>
      </c>
    </row>
    <row r="166" spans="1:6" s="27" customFormat="1" ht="12.75" x14ac:dyDescent="0.2">
      <c r="A166" s="28" t="s">
        <v>286</v>
      </c>
      <c r="B166" s="29" t="s">
        <v>416</v>
      </c>
      <c r="C166" s="29">
        <v>0</v>
      </c>
      <c r="D166" s="29">
        <v>15</v>
      </c>
      <c r="E166" s="29">
        <v>18</v>
      </c>
      <c r="F166" s="5" t="s">
        <v>179</v>
      </c>
    </row>
    <row r="167" spans="1:6" s="27" customFormat="1" ht="12.75" x14ac:dyDescent="0.2">
      <c r="A167" s="28" t="s">
        <v>287</v>
      </c>
      <c r="B167" s="29" t="s">
        <v>417</v>
      </c>
      <c r="C167" s="29">
        <v>10</v>
      </c>
      <c r="D167" s="29">
        <v>25</v>
      </c>
      <c r="E167" s="29">
        <v>16</v>
      </c>
      <c r="F167" s="5" t="s">
        <v>184</v>
      </c>
    </row>
    <row r="168" spans="1:6" s="27" customFormat="1" ht="12.75" x14ac:dyDescent="0.2">
      <c r="A168" s="28" t="s">
        <v>288</v>
      </c>
      <c r="B168" s="29" t="s">
        <v>417</v>
      </c>
      <c r="C168" s="29">
        <v>10</v>
      </c>
      <c r="D168" s="29">
        <v>22</v>
      </c>
      <c r="E168" s="29">
        <v>20</v>
      </c>
      <c r="F168" s="5" t="s">
        <v>184</v>
      </c>
    </row>
    <row r="169" spans="1:6" s="27" customFormat="1" ht="12.75" x14ac:dyDescent="0.2">
      <c r="A169" s="28" t="s">
        <v>289</v>
      </c>
      <c r="B169" s="29" t="s">
        <v>290</v>
      </c>
      <c r="C169" s="83">
        <v>0</v>
      </c>
      <c r="D169" s="83">
        <v>13</v>
      </c>
      <c r="E169" s="29">
        <v>15</v>
      </c>
      <c r="F169" s="5" t="s">
        <v>184</v>
      </c>
    </row>
    <row r="170" spans="1:6" s="27" customFormat="1" ht="12.75" x14ac:dyDescent="0.2">
      <c r="A170" s="28" t="s">
        <v>291</v>
      </c>
      <c r="B170" s="29" t="s">
        <v>290</v>
      </c>
      <c r="C170" s="29">
        <v>0</v>
      </c>
      <c r="D170" s="29">
        <v>7</v>
      </c>
      <c r="E170" s="83">
        <v>3</v>
      </c>
      <c r="F170" s="83" t="s">
        <v>621</v>
      </c>
    </row>
    <row r="171" spans="1:6" s="27" customFormat="1" ht="12.75" x14ac:dyDescent="0.2">
      <c r="A171" s="28" t="s">
        <v>292</v>
      </c>
      <c r="B171" s="29" t="s">
        <v>293</v>
      </c>
      <c r="C171" s="83">
        <v>25</v>
      </c>
      <c r="D171" s="83">
        <v>0</v>
      </c>
      <c r="E171" s="29">
        <v>23</v>
      </c>
      <c r="F171" s="5" t="s">
        <v>184</v>
      </c>
    </row>
    <row r="172" spans="1:6" s="27" customFormat="1" ht="12.75" x14ac:dyDescent="0.2">
      <c r="A172" s="31"/>
      <c r="B172" s="31"/>
      <c r="C172" s="31"/>
      <c r="D172" s="31"/>
      <c r="E172" s="116" t="s">
        <v>75</v>
      </c>
      <c r="F172" s="116"/>
    </row>
    <row r="173" spans="1:6" s="27" customFormat="1" ht="12.75" x14ac:dyDescent="0.2">
      <c r="A173" s="32"/>
    </row>
    <row r="174" spans="1:6" s="27" customFormat="1" ht="12.75" x14ac:dyDescent="0.2">
      <c r="A174" s="33"/>
    </row>
  </sheetData>
  <mergeCells count="23">
    <mergeCell ref="E172:F172"/>
    <mergeCell ref="G108:H108"/>
    <mergeCell ref="H116:I116"/>
    <mergeCell ref="A50:F50"/>
    <mergeCell ref="A52:A55"/>
    <mergeCell ref="B52:B55"/>
    <mergeCell ref="C52:D52"/>
    <mergeCell ref="E52:E55"/>
    <mergeCell ref="F52:F55"/>
    <mergeCell ref="C53:C55"/>
    <mergeCell ref="D53:D55"/>
    <mergeCell ref="A49:F49"/>
    <mergeCell ref="A1:F1"/>
    <mergeCell ref="A2:F2"/>
    <mergeCell ref="A3:F3"/>
    <mergeCell ref="A4:F4"/>
    <mergeCell ref="A5:A10"/>
    <mergeCell ref="B5:B10"/>
    <mergeCell ref="C5:D5"/>
    <mergeCell ref="E5:E10"/>
    <mergeCell ref="F5:F10"/>
    <mergeCell ref="C6:C9"/>
    <mergeCell ref="D6:D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zoomScale="80" zoomScaleNormal="80" workbookViewId="0">
      <selection activeCell="F23" sqref="F23"/>
    </sheetView>
  </sheetViews>
  <sheetFormatPr defaultRowHeight="15" x14ac:dyDescent="0.25"/>
  <sheetData>
    <row r="1" spans="1:23" x14ac:dyDescent="0.25">
      <c r="A1" s="121" t="s">
        <v>515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3" ht="16.5" thickBot="1" x14ac:dyDescent="0.3">
      <c r="A2" s="122" t="s">
        <v>516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x14ac:dyDescent="0.25">
      <c r="A3" s="123" t="s">
        <v>517</v>
      </c>
      <c r="B3" s="126" t="s">
        <v>518</v>
      </c>
      <c r="C3" s="127"/>
      <c r="D3" s="132" t="s">
        <v>519</v>
      </c>
      <c r="E3" s="133"/>
      <c r="F3" s="133"/>
      <c r="G3" s="133"/>
      <c r="H3" s="133"/>
      <c r="I3" s="133"/>
      <c r="J3" s="133"/>
      <c r="K3" s="133"/>
      <c r="L3" s="133"/>
      <c r="M3" s="134"/>
      <c r="N3" s="132" t="s">
        <v>520</v>
      </c>
      <c r="O3" s="133"/>
      <c r="P3" s="133"/>
      <c r="Q3" s="133"/>
      <c r="R3" s="133"/>
      <c r="S3" s="133"/>
      <c r="T3" s="133"/>
      <c r="U3" s="133"/>
      <c r="V3" s="133"/>
      <c r="W3" s="134"/>
    </row>
    <row r="4" spans="1:23" ht="15.75" thickBot="1" x14ac:dyDescent="0.3">
      <c r="A4" s="124"/>
      <c r="B4" s="128"/>
      <c r="C4" s="129"/>
      <c r="D4" s="135" t="s">
        <v>521</v>
      </c>
      <c r="E4" s="136"/>
      <c r="F4" s="136"/>
      <c r="G4" s="136"/>
      <c r="H4" s="136"/>
      <c r="I4" s="136"/>
      <c r="J4" s="136"/>
      <c r="K4" s="136"/>
      <c r="L4" s="136"/>
      <c r="M4" s="137"/>
      <c r="N4" s="135"/>
      <c r="O4" s="136"/>
      <c r="P4" s="136"/>
      <c r="Q4" s="136"/>
      <c r="R4" s="136"/>
      <c r="S4" s="136"/>
      <c r="T4" s="136"/>
      <c r="U4" s="136"/>
      <c r="V4" s="136"/>
      <c r="W4" s="137"/>
    </row>
    <row r="5" spans="1:23" ht="15.75" thickBot="1" x14ac:dyDescent="0.3">
      <c r="A5" s="124"/>
      <c r="B5" s="128"/>
      <c r="C5" s="129"/>
      <c r="D5" s="138" t="s">
        <v>522</v>
      </c>
      <c r="E5" s="139"/>
      <c r="F5" s="140"/>
      <c r="G5" s="118" t="s">
        <v>523</v>
      </c>
      <c r="H5" s="141"/>
      <c r="I5" s="141"/>
      <c r="J5" s="119"/>
      <c r="K5" s="118" t="s">
        <v>524</v>
      </c>
      <c r="L5" s="141"/>
      <c r="M5" s="119"/>
      <c r="N5" s="118" t="s">
        <v>525</v>
      </c>
      <c r="O5" s="119"/>
      <c r="P5" s="118" t="s">
        <v>526</v>
      </c>
      <c r="Q5" s="141"/>
      <c r="R5" s="141"/>
      <c r="S5" s="141"/>
      <c r="T5" s="119"/>
      <c r="U5" s="142" t="s">
        <v>527</v>
      </c>
      <c r="V5" s="143"/>
      <c r="W5" s="144"/>
    </row>
    <row r="6" spans="1:23" ht="81.75" thickBot="1" x14ac:dyDescent="0.3">
      <c r="A6" s="125"/>
      <c r="B6" s="130"/>
      <c r="C6" s="131"/>
      <c r="D6" s="44" t="s">
        <v>528</v>
      </c>
      <c r="E6" s="44" t="s">
        <v>529</v>
      </c>
      <c r="F6" s="44" t="s">
        <v>530</v>
      </c>
      <c r="G6" s="44" t="s">
        <v>531</v>
      </c>
      <c r="H6" s="44" t="s">
        <v>532</v>
      </c>
      <c r="I6" s="44" t="s">
        <v>533</v>
      </c>
      <c r="J6" s="44" t="s">
        <v>534</v>
      </c>
      <c r="K6" s="44" t="s">
        <v>535</v>
      </c>
      <c r="L6" s="44" t="s">
        <v>536</v>
      </c>
      <c r="M6" s="44" t="s">
        <v>537</v>
      </c>
      <c r="N6" s="44" t="s">
        <v>538</v>
      </c>
      <c r="O6" s="44" t="s">
        <v>539</v>
      </c>
      <c r="P6" s="44" t="s">
        <v>540</v>
      </c>
      <c r="Q6" s="44" t="s">
        <v>541</v>
      </c>
      <c r="R6" s="44" t="s">
        <v>534</v>
      </c>
      <c r="S6" s="44" t="s">
        <v>542</v>
      </c>
      <c r="T6" s="44" t="s">
        <v>543</v>
      </c>
      <c r="U6" s="44" t="s">
        <v>535</v>
      </c>
      <c r="V6" s="44" t="s">
        <v>536</v>
      </c>
      <c r="W6" s="44" t="s">
        <v>537</v>
      </c>
    </row>
    <row r="7" spans="1:23" ht="15.75" thickBot="1" x14ac:dyDescent="0.3">
      <c r="A7" s="39">
        <v>1</v>
      </c>
      <c r="B7" s="118" t="s">
        <v>544</v>
      </c>
      <c r="C7" s="119"/>
      <c r="D7" s="1">
        <v>6</v>
      </c>
      <c r="E7" s="1">
        <v>3</v>
      </c>
      <c r="F7" s="1">
        <v>9</v>
      </c>
      <c r="G7" s="1">
        <v>50</v>
      </c>
      <c r="H7" s="1">
        <v>228</v>
      </c>
      <c r="I7" s="1">
        <v>4</v>
      </c>
      <c r="J7" s="1">
        <v>0</v>
      </c>
      <c r="K7" s="1">
        <v>284</v>
      </c>
      <c r="L7" s="1">
        <v>2</v>
      </c>
      <c r="M7" s="1">
        <v>0</v>
      </c>
      <c r="N7" s="1">
        <v>218</v>
      </c>
      <c r="O7" s="1">
        <v>28</v>
      </c>
      <c r="P7" s="1">
        <v>164</v>
      </c>
      <c r="Q7" s="1">
        <v>83</v>
      </c>
      <c r="R7" s="1">
        <v>2</v>
      </c>
      <c r="S7" s="1">
        <v>1</v>
      </c>
      <c r="T7" s="1">
        <v>14</v>
      </c>
      <c r="U7" s="1">
        <v>490</v>
      </c>
      <c r="V7" s="40">
        <v>20</v>
      </c>
      <c r="W7" s="1">
        <v>0</v>
      </c>
    </row>
    <row r="8" spans="1:23" ht="15.75" thickBot="1" x14ac:dyDescent="0.3">
      <c r="A8" s="39" t="s">
        <v>545</v>
      </c>
      <c r="B8" s="118" t="s">
        <v>546</v>
      </c>
      <c r="C8" s="119"/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40">
        <v>0</v>
      </c>
      <c r="W8" s="1">
        <v>0</v>
      </c>
    </row>
    <row r="9" spans="1:23" ht="15.75" thickBot="1" x14ac:dyDescent="0.3">
      <c r="A9" s="39" t="s">
        <v>547</v>
      </c>
      <c r="B9" s="118" t="s">
        <v>548</v>
      </c>
      <c r="C9" s="119"/>
      <c r="D9" s="1">
        <v>1</v>
      </c>
      <c r="E9" s="1">
        <v>0</v>
      </c>
      <c r="F9" s="1">
        <v>1</v>
      </c>
      <c r="G9" s="1">
        <v>4</v>
      </c>
      <c r="H9" s="1">
        <v>12</v>
      </c>
      <c r="I9" s="1">
        <v>0</v>
      </c>
      <c r="J9" s="1">
        <v>0</v>
      </c>
      <c r="K9" s="1">
        <v>17</v>
      </c>
      <c r="L9" s="1">
        <v>0</v>
      </c>
      <c r="M9" s="1">
        <v>0</v>
      </c>
      <c r="N9" s="1">
        <v>6</v>
      </c>
      <c r="O9" s="1">
        <v>1</v>
      </c>
      <c r="P9" s="1">
        <v>9</v>
      </c>
      <c r="Q9" s="1">
        <v>0</v>
      </c>
      <c r="R9" s="1">
        <v>0</v>
      </c>
      <c r="S9" s="1">
        <v>0</v>
      </c>
      <c r="T9" s="1">
        <v>0</v>
      </c>
      <c r="U9" s="1">
        <v>14</v>
      </c>
      <c r="V9" s="40">
        <v>2</v>
      </c>
      <c r="W9" s="1">
        <v>0</v>
      </c>
    </row>
    <row r="10" spans="1:23" ht="15.75" thickBot="1" x14ac:dyDescent="0.3">
      <c r="A10" s="39" t="s">
        <v>549</v>
      </c>
      <c r="B10" s="118" t="s">
        <v>550</v>
      </c>
      <c r="C10" s="119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40">
        <v>0</v>
      </c>
      <c r="W10" s="1">
        <v>0</v>
      </c>
    </row>
    <row r="11" spans="1:23" ht="15.75" thickBot="1" x14ac:dyDescent="0.3">
      <c r="A11" s="39" t="s">
        <v>551</v>
      </c>
      <c r="B11" s="118" t="s">
        <v>552</v>
      </c>
      <c r="C11" s="119"/>
      <c r="D11" s="1">
        <v>0</v>
      </c>
      <c r="E11" s="1">
        <v>0</v>
      </c>
      <c r="F11" s="1">
        <v>0</v>
      </c>
      <c r="G11" s="1">
        <v>2</v>
      </c>
      <c r="H11" s="1">
        <v>21</v>
      </c>
      <c r="I11" s="1">
        <v>0</v>
      </c>
      <c r="J11" s="1">
        <v>0</v>
      </c>
      <c r="K11" s="1">
        <v>23</v>
      </c>
      <c r="L11" s="1">
        <v>0</v>
      </c>
      <c r="M11" s="1">
        <v>0</v>
      </c>
      <c r="N11" s="1">
        <v>12</v>
      </c>
      <c r="O11" s="1">
        <v>0</v>
      </c>
      <c r="P11" s="1">
        <v>24</v>
      </c>
      <c r="Q11" s="1">
        <v>3</v>
      </c>
      <c r="R11" s="1">
        <v>0</v>
      </c>
      <c r="S11" s="1">
        <v>0</v>
      </c>
      <c r="T11" s="1">
        <v>0</v>
      </c>
      <c r="U11" s="1">
        <v>37</v>
      </c>
      <c r="V11" s="40">
        <v>2</v>
      </c>
      <c r="W11" s="1">
        <v>0</v>
      </c>
    </row>
    <row r="12" spans="1:23" ht="15.75" thickBot="1" x14ac:dyDescent="0.3">
      <c r="A12" s="39" t="s">
        <v>553</v>
      </c>
      <c r="B12" s="118" t="s">
        <v>554</v>
      </c>
      <c r="C12" s="119"/>
      <c r="D12" s="1">
        <v>0</v>
      </c>
      <c r="E12" s="1">
        <v>1</v>
      </c>
      <c r="F12" s="1">
        <v>1</v>
      </c>
      <c r="G12" s="1">
        <v>2</v>
      </c>
      <c r="H12" s="1">
        <v>59</v>
      </c>
      <c r="I12" s="1">
        <v>0</v>
      </c>
      <c r="J12" s="1">
        <v>0</v>
      </c>
      <c r="K12" s="1">
        <v>62</v>
      </c>
      <c r="L12" s="1">
        <v>0</v>
      </c>
      <c r="M12" s="1">
        <v>0</v>
      </c>
      <c r="N12" s="1">
        <v>1</v>
      </c>
      <c r="O12" s="1">
        <v>0</v>
      </c>
      <c r="P12" s="1">
        <v>10</v>
      </c>
      <c r="Q12" s="1">
        <v>1</v>
      </c>
      <c r="R12" s="1">
        <v>0</v>
      </c>
      <c r="S12" s="1">
        <v>0</v>
      </c>
      <c r="T12" s="1">
        <v>0</v>
      </c>
      <c r="U12" s="1">
        <v>12</v>
      </c>
      <c r="V12" s="40">
        <v>0</v>
      </c>
      <c r="W12" s="1">
        <v>0</v>
      </c>
    </row>
    <row r="13" spans="1:23" ht="15.75" thickBot="1" x14ac:dyDescent="0.3">
      <c r="A13" s="39" t="s">
        <v>555</v>
      </c>
      <c r="B13" s="118" t="s">
        <v>556</v>
      </c>
      <c r="C13" s="119"/>
      <c r="D13" s="1">
        <v>2</v>
      </c>
      <c r="E13" s="1">
        <v>0</v>
      </c>
      <c r="F13" s="1">
        <v>2</v>
      </c>
      <c r="G13" s="1">
        <v>6</v>
      </c>
      <c r="H13" s="1">
        <v>41</v>
      </c>
      <c r="I13" s="1">
        <v>0</v>
      </c>
      <c r="J13" s="1">
        <v>0</v>
      </c>
      <c r="K13" s="1">
        <v>49</v>
      </c>
      <c r="L13" s="1">
        <v>0</v>
      </c>
      <c r="M13" s="1">
        <v>0</v>
      </c>
      <c r="N13" s="1">
        <v>40</v>
      </c>
      <c r="O13" s="1">
        <v>10</v>
      </c>
      <c r="P13" s="1">
        <v>19</v>
      </c>
      <c r="Q13" s="1">
        <v>16</v>
      </c>
      <c r="R13" s="1">
        <v>1</v>
      </c>
      <c r="S13" s="1">
        <v>0</v>
      </c>
      <c r="T13" s="1">
        <v>0</v>
      </c>
      <c r="U13" s="1">
        <v>83</v>
      </c>
      <c r="V13" s="40">
        <v>3</v>
      </c>
      <c r="W13" s="1">
        <v>0</v>
      </c>
    </row>
    <row r="14" spans="1:23" ht="15.75" thickBot="1" x14ac:dyDescent="0.3">
      <c r="A14" s="39" t="s">
        <v>557</v>
      </c>
      <c r="B14" s="118" t="s">
        <v>558</v>
      </c>
      <c r="C14" s="119"/>
      <c r="D14" s="1">
        <v>0</v>
      </c>
      <c r="E14" s="1">
        <v>0</v>
      </c>
      <c r="F14" s="1">
        <v>0</v>
      </c>
      <c r="G14" s="1">
        <v>0</v>
      </c>
      <c r="H14" s="1">
        <v>72</v>
      </c>
      <c r="I14" s="1">
        <v>0</v>
      </c>
      <c r="J14" s="1">
        <v>0</v>
      </c>
      <c r="K14" s="1">
        <v>72</v>
      </c>
      <c r="L14" s="1">
        <v>0</v>
      </c>
      <c r="M14" s="1">
        <v>0</v>
      </c>
      <c r="N14" s="1">
        <v>0</v>
      </c>
      <c r="O14" s="1">
        <v>0</v>
      </c>
      <c r="P14" s="1">
        <v>23</v>
      </c>
      <c r="Q14" s="1">
        <v>7</v>
      </c>
      <c r="R14" s="1">
        <v>0</v>
      </c>
      <c r="S14" s="1">
        <v>0</v>
      </c>
      <c r="T14" s="1">
        <v>0</v>
      </c>
      <c r="U14" s="1">
        <v>26</v>
      </c>
      <c r="V14" s="40">
        <v>4</v>
      </c>
      <c r="W14" s="1">
        <v>0</v>
      </c>
    </row>
    <row r="15" spans="1:23" ht="15.75" thickBot="1" x14ac:dyDescent="0.3">
      <c r="A15" s="39" t="s">
        <v>559</v>
      </c>
      <c r="B15" s="118" t="s">
        <v>560</v>
      </c>
      <c r="C15" s="119"/>
      <c r="D15" s="1">
        <v>1</v>
      </c>
      <c r="E15" s="1">
        <v>0</v>
      </c>
      <c r="F15" s="1">
        <v>1</v>
      </c>
      <c r="G15" s="1">
        <v>0</v>
      </c>
      <c r="H15" s="1">
        <v>12</v>
      </c>
      <c r="I15" s="1">
        <v>2</v>
      </c>
      <c r="J15" s="1">
        <v>0</v>
      </c>
      <c r="K15" s="1">
        <v>15</v>
      </c>
      <c r="L15" s="1">
        <v>0</v>
      </c>
      <c r="M15" s="1">
        <v>0</v>
      </c>
      <c r="N15" s="1">
        <v>5</v>
      </c>
      <c r="O15" s="1">
        <v>2</v>
      </c>
      <c r="P15" s="1">
        <v>42</v>
      </c>
      <c r="Q15" s="1">
        <v>31</v>
      </c>
      <c r="R15" s="1">
        <v>0</v>
      </c>
      <c r="S15" s="1">
        <v>1</v>
      </c>
      <c r="T15" s="1">
        <v>5</v>
      </c>
      <c r="U15" s="1">
        <v>86</v>
      </c>
      <c r="V15" s="40">
        <v>0</v>
      </c>
      <c r="W15" s="1">
        <v>0</v>
      </c>
    </row>
    <row r="16" spans="1:23" ht="15.75" thickBot="1" x14ac:dyDescent="0.3">
      <c r="A16" s="39" t="s">
        <v>561</v>
      </c>
      <c r="B16" s="118" t="s">
        <v>562</v>
      </c>
      <c r="C16" s="119"/>
      <c r="D16" s="1">
        <v>0</v>
      </c>
      <c r="E16" s="1">
        <v>0</v>
      </c>
      <c r="F16" s="1">
        <v>0</v>
      </c>
      <c r="G16" s="1">
        <v>0</v>
      </c>
      <c r="H16" s="1">
        <v>4</v>
      </c>
      <c r="I16" s="1">
        <v>2</v>
      </c>
      <c r="J16" s="1">
        <v>0</v>
      </c>
      <c r="K16" s="1">
        <v>8</v>
      </c>
      <c r="L16" s="1">
        <v>0</v>
      </c>
      <c r="M16" s="1">
        <v>0</v>
      </c>
      <c r="N16" s="1">
        <v>0</v>
      </c>
      <c r="O16" s="1">
        <v>0</v>
      </c>
      <c r="P16" s="1">
        <v>16</v>
      </c>
      <c r="Q16" s="1">
        <v>21</v>
      </c>
      <c r="R16" s="1">
        <v>1</v>
      </c>
      <c r="S16" s="1">
        <v>0</v>
      </c>
      <c r="T16" s="1">
        <v>9</v>
      </c>
      <c r="U16" s="1">
        <v>47</v>
      </c>
      <c r="V16" s="40">
        <v>0</v>
      </c>
      <c r="W16" s="1">
        <v>0</v>
      </c>
    </row>
    <row r="17" spans="1:23" ht="25.5" customHeight="1" thickBot="1" x14ac:dyDescent="0.3">
      <c r="A17" s="39" t="s">
        <v>563</v>
      </c>
      <c r="B17" s="118" t="s">
        <v>564</v>
      </c>
      <c r="C17" s="119"/>
      <c r="D17" s="1">
        <v>2</v>
      </c>
      <c r="E17" s="1">
        <v>2</v>
      </c>
      <c r="F17" s="1">
        <v>4</v>
      </c>
      <c r="G17" s="1">
        <v>36</v>
      </c>
      <c r="H17" s="1">
        <v>7</v>
      </c>
      <c r="I17" s="1">
        <v>0</v>
      </c>
      <c r="J17" s="1">
        <v>0</v>
      </c>
      <c r="K17" s="1">
        <v>47</v>
      </c>
      <c r="L17" s="1">
        <v>2</v>
      </c>
      <c r="M17" s="1">
        <v>0</v>
      </c>
      <c r="N17" s="1">
        <v>154</v>
      </c>
      <c r="O17" s="1">
        <v>15</v>
      </c>
      <c r="P17" s="1">
        <v>21</v>
      </c>
      <c r="Q17" s="1">
        <v>4</v>
      </c>
      <c r="R17" s="1">
        <v>0</v>
      </c>
      <c r="S17" s="1">
        <v>0</v>
      </c>
      <c r="T17" s="1">
        <v>0</v>
      </c>
      <c r="U17" s="1">
        <v>185</v>
      </c>
      <c r="V17" s="40">
        <v>9</v>
      </c>
      <c r="W17" s="1">
        <v>0</v>
      </c>
    </row>
    <row r="18" spans="1:23" ht="15.75" thickBot="1" x14ac:dyDescent="0.3">
      <c r="A18" s="118">
        <v>2</v>
      </c>
      <c r="B18" s="119"/>
      <c r="C18" s="41" t="s">
        <v>565</v>
      </c>
      <c r="D18" s="1">
        <f>SUM(D8:D17)</f>
        <v>6</v>
      </c>
      <c r="E18" s="1">
        <v>3</v>
      </c>
      <c r="F18" s="1">
        <v>9</v>
      </c>
      <c r="G18" s="1">
        <f>SUM(G8:G17)</f>
        <v>50</v>
      </c>
      <c r="H18" s="1">
        <f>SUM(H8:H17)</f>
        <v>228</v>
      </c>
      <c r="I18" s="1">
        <v>4</v>
      </c>
      <c r="J18" s="1">
        <v>0</v>
      </c>
      <c r="K18" s="1">
        <f>SUM(K8:K17)</f>
        <v>293</v>
      </c>
      <c r="L18" s="1">
        <v>2</v>
      </c>
      <c r="M18" s="1">
        <v>0</v>
      </c>
      <c r="N18" s="1">
        <f>SUM(N8:N17)</f>
        <v>218</v>
      </c>
      <c r="O18" s="1">
        <f>SUM(O8:O17)</f>
        <v>28</v>
      </c>
      <c r="P18" s="1">
        <f>SUM(P8:P17)</f>
        <v>164</v>
      </c>
      <c r="Q18" s="1">
        <f>SUM(Q8:Q17)</f>
        <v>83</v>
      </c>
      <c r="R18" s="1">
        <v>2</v>
      </c>
      <c r="S18" s="1">
        <v>1</v>
      </c>
      <c r="T18" s="1">
        <f>SUM(T8:T16)</f>
        <v>14</v>
      </c>
      <c r="U18" s="1">
        <f>SUM(U8:U17)</f>
        <v>490</v>
      </c>
      <c r="V18" s="40">
        <v>20</v>
      </c>
      <c r="W18" s="1">
        <v>0</v>
      </c>
    </row>
    <row r="19" spans="1:23" x14ac:dyDescent="0.25">
      <c r="A19" s="42"/>
      <c r="B19" s="42"/>
      <c r="C19" s="42"/>
      <c r="D19" s="42"/>
      <c r="E19" s="42">
        <f>SUM(E8:E17)</f>
        <v>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x14ac:dyDescent="0.25">
      <c r="A20" s="120" t="s">
        <v>35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</row>
  </sheetData>
  <mergeCells count="26">
    <mergeCell ref="B9:C9"/>
    <mergeCell ref="A1:W1"/>
    <mergeCell ref="A2:W2"/>
    <mergeCell ref="A3:A6"/>
    <mergeCell ref="B3:C6"/>
    <mergeCell ref="D3:M3"/>
    <mergeCell ref="N3:W4"/>
    <mergeCell ref="D4:M4"/>
    <mergeCell ref="D5:F5"/>
    <mergeCell ref="G5:J5"/>
    <mergeCell ref="K5:M5"/>
    <mergeCell ref="N5:O5"/>
    <mergeCell ref="P5:T5"/>
    <mergeCell ref="U5:W5"/>
    <mergeCell ref="B7:C7"/>
    <mergeCell ref="B8:C8"/>
    <mergeCell ref="B16:C16"/>
    <mergeCell ref="B17:C17"/>
    <mergeCell ref="A18:B18"/>
    <mergeCell ref="A20:W20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Admin</cp:lastModifiedBy>
  <dcterms:created xsi:type="dcterms:W3CDTF">2020-07-23T09:00:32Z</dcterms:created>
  <dcterms:modified xsi:type="dcterms:W3CDTF">2021-09-13T13:28:11Z</dcterms:modified>
</cp:coreProperties>
</file>