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МУМ\МУМ 2022\МУМ методисты\"/>
    </mc:Choice>
  </mc:AlternateContent>
  <bookViews>
    <workbookView xWindow="0" yWindow="0" windowWidth="20490" windowHeight="7755"/>
  </bookViews>
  <sheets>
    <sheet name="Лист1" sheetId="4" r:id="rId1"/>
    <sheet name="Лист2" sheetId="2" r:id="rId2"/>
    <sheet name="Лист3" sheetId="7" r:id="rId3"/>
    <sheet name="Лист4" sheetId="8" r:id="rId4"/>
    <sheet name="Лист5" sheetId="9" r:id="rId5"/>
  </sheets>
  <definedNames>
    <definedName name="_xlnm._FilterDatabase" localSheetId="0" hidden="1">Лист1!$A$8:$AB$102</definedName>
    <definedName name="_xlnm._FilterDatabase" localSheetId="1" hidden="1">Лист2!$A$8:$V$54</definedName>
  </definedNames>
  <calcPr calcId="152511"/>
</workbook>
</file>

<file path=xl/calcChain.xml><?xml version="1.0" encoding="utf-8"?>
<calcChain xmlns="http://schemas.openxmlformats.org/spreadsheetml/2006/main">
  <c r="R19" i="8" l="1"/>
  <c r="F19" i="8"/>
  <c r="E19" i="8"/>
  <c r="D19" i="8"/>
  <c r="E46" i="4" l="1"/>
  <c r="Y102" i="4" l="1"/>
  <c r="Z102" i="4"/>
  <c r="AA102" i="4"/>
  <c r="AB102" i="4"/>
  <c r="B102" i="4"/>
  <c r="B46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S102" i="4"/>
  <c r="D46" i="4"/>
  <c r="D104" i="4" s="1"/>
  <c r="E104" i="4"/>
  <c r="F46" i="4"/>
  <c r="F104" i="4" s="1"/>
  <c r="G46" i="4"/>
  <c r="G104" i="4" s="1"/>
  <c r="H46" i="4"/>
  <c r="H104" i="4" s="1"/>
  <c r="I46" i="4"/>
  <c r="I104" i="4" s="1"/>
  <c r="J46" i="4"/>
  <c r="J104" i="4" s="1"/>
  <c r="K46" i="4"/>
  <c r="K104" i="4" s="1"/>
  <c r="L46" i="4"/>
  <c r="L104" i="4" s="1"/>
  <c r="M46" i="4"/>
  <c r="M104" i="4" s="1"/>
  <c r="N46" i="4"/>
  <c r="N104" i="4" s="1"/>
  <c r="O46" i="4"/>
  <c r="O104" i="4" s="1"/>
  <c r="P46" i="4"/>
  <c r="P104" i="4" s="1"/>
  <c r="Q46" i="4"/>
  <c r="Q104" i="4" s="1"/>
  <c r="R46" i="4"/>
  <c r="R104" i="4" s="1"/>
  <c r="S46" i="4"/>
  <c r="S104" i="4" s="1"/>
  <c r="Y46" i="4"/>
  <c r="Y104" i="4" s="1"/>
  <c r="Z46" i="4"/>
  <c r="AA46" i="4"/>
  <c r="AB46" i="4"/>
  <c r="U19" i="8"/>
  <c r="T19" i="8"/>
  <c r="Q19" i="8"/>
  <c r="P19" i="8"/>
  <c r="O19" i="8"/>
  <c r="N19" i="8"/>
  <c r="K19" i="8"/>
  <c r="H19" i="8"/>
  <c r="G19" i="8"/>
  <c r="V52" i="2"/>
  <c r="U52" i="2"/>
  <c r="C49" i="2"/>
  <c r="C54" i="2" s="1"/>
  <c r="D49" i="2"/>
  <c r="D54" i="2" s="1"/>
  <c r="E49" i="2"/>
  <c r="E54" i="2" s="1"/>
  <c r="F49" i="2"/>
  <c r="F54" i="2" s="1"/>
  <c r="G49" i="2"/>
  <c r="G54" i="2" s="1"/>
  <c r="H49" i="2"/>
  <c r="H54" i="2" s="1"/>
  <c r="I49" i="2"/>
  <c r="I54" i="2" s="1"/>
  <c r="J49" i="2"/>
  <c r="J54" i="2" s="1"/>
  <c r="K49" i="2"/>
  <c r="K54" i="2" s="1"/>
  <c r="L49" i="2"/>
  <c r="L54" i="2" s="1"/>
  <c r="M49" i="2"/>
  <c r="M54" i="2" s="1"/>
  <c r="N49" i="2"/>
  <c r="N54" i="2" s="1"/>
  <c r="O49" i="2"/>
  <c r="O54" i="2" s="1"/>
  <c r="P49" i="2"/>
  <c r="P54" i="2" s="1"/>
  <c r="Q49" i="2"/>
  <c r="Q54" i="2" s="1"/>
  <c r="R49" i="2"/>
  <c r="R54" i="2" s="1"/>
  <c r="S49" i="2"/>
  <c r="S54" i="2" s="1"/>
  <c r="T49" i="2"/>
  <c r="T54" i="2" s="1"/>
  <c r="V51" i="2"/>
  <c r="U51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9" i="2"/>
  <c r="Z104" i="4" l="1"/>
  <c r="AA104" i="4"/>
  <c r="B104" i="4"/>
  <c r="AB104" i="4"/>
  <c r="V49" i="2"/>
  <c r="V54" i="2" s="1"/>
  <c r="U49" i="2"/>
  <c r="U54" i="2" s="1"/>
</calcChain>
</file>

<file path=xl/sharedStrings.xml><?xml version="1.0" encoding="utf-8"?>
<sst xmlns="http://schemas.openxmlformats.org/spreadsheetml/2006/main" count="1112" uniqueCount="653">
  <si>
    <t>№ п/п</t>
  </si>
  <si>
    <t>Наличие специальных учебников</t>
  </si>
  <si>
    <t>Предоставление услуг ассистента (помощника) количество</t>
  </si>
  <si>
    <t>Наличие тьютеров</t>
  </si>
  <si>
    <t>Обеспечение доступа в здание, учебные кабинеты (количество ОО)</t>
  </si>
  <si>
    <t>Организация психолого-педагогического сопровождения</t>
  </si>
  <si>
    <t>Наличие ПМП-консилиумов, кол-во специалистов консилиума в ОО</t>
  </si>
  <si>
    <t>Наличие педагога – психолога (кол-во коррекционных занятий)</t>
  </si>
  <si>
    <t>Наличие учителя-логопеда (кол-во коррекционных занятий)</t>
  </si>
  <si>
    <t>Наличие учителя- дефектолога (кол-во коррекционных занятий)</t>
  </si>
  <si>
    <t>Наличие социального педагога</t>
  </si>
  <si>
    <t>Наличие тифлопедагога (кол-во коррекционных занятий)</t>
  </si>
  <si>
    <t>Наличие сурдопедагога (кол-во коррекционных занятий)</t>
  </si>
  <si>
    <t>Общее кол-во коррекционных занятий в инклюзивной ОО</t>
  </si>
  <si>
    <t>Глухие дети</t>
  </si>
  <si>
    <t>Слабослышащие дети</t>
  </si>
  <si>
    <t>Слабовидящие дети</t>
  </si>
  <si>
    <t>Слепые дети</t>
  </si>
  <si>
    <t>Дети с тяжелые нарушения речи</t>
  </si>
  <si>
    <t>Дети с нарушения опорно-двигательного аппарата</t>
  </si>
  <si>
    <t>Дети с задержкой психического развития</t>
  </si>
  <si>
    <t>Дети с расстройством аутистического спектра</t>
  </si>
  <si>
    <t>Дети с умственной отсталостью (интеллектуальными нарушениями)</t>
  </si>
  <si>
    <t>Для детей с нарушением слуха (глухие, слабо слышащие)</t>
  </si>
  <si>
    <t>Для детей с интеллектуальными нарушениями</t>
  </si>
  <si>
    <t>Для детей с нарушением зрения (слабовидящие, слепые)</t>
  </si>
  <si>
    <t>Приложение 1</t>
  </si>
  <si>
    <t xml:space="preserve">Мониторинг учета рекомендаций психолого-медико-педагогических комиссий </t>
  </si>
  <si>
    <t>______________ района  по состоянию на 01 ноября 2020 год.</t>
  </si>
  <si>
    <t>Инклюзивная образовательная организация с указанным количеством детей с ОВЗ  (ДОО,НОШ,ООШ,</t>
  </si>
  <si>
    <t>Количество детей с ОВЗ, обучающихся на дому на 1 ноября 2020 г.</t>
  </si>
  <si>
    <t>Наличие АОП на основе АООП (1-9) общее количество программ на инклюзивную образовательную организацию</t>
  </si>
  <si>
    <t>Руководитель МОУО</t>
  </si>
  <si>
    <t>Приложение 2</t>
  </si>
  <si>
    <t>Сводная форма мониторинга организация обучения детей с ОВЗ в условиях в специального (коррекционного) класса</t>
  </si>
  <si>
    <t>1. Специальные (коррекционные) классы для обучающихся с задержкой психического развития</t>
  </si>
  <si>
    <t>ОО</t>
  </si>
  <si>
    <t>(перечень ОО)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</si>
  <si>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</si>
  <si>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</si>
  <si>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</si>
  <si>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</si>
  <si>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</si>
  <si>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</si>
  <si>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</si>
  <si>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</si>
  <si>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</si>
  <si>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Общее количество</t>
  </si>
  <si>
    <t>классов</t>
  </si>
  <si>
    <t xml:space="preserve">учащихся </t>
  </si>
  <si>
    <t>учащихся</t>
  </si>
  <si>
    <t>итого</t>
  </si>
  <si>
    <t>2. Специальные (коррекционные) классы для обучающихся с умственной отсталостью</t>
  </si>
  <si>
    <t>Приложение 3</t>
  </si>
  <si>
    <t>Информация об учителях-логопедах, работающих в образовательных организациях</t>
  </si>
  <si>
    <t>Ф.И.О</t>
  </si>
  <si>
    <t>Наименование образовательной организации</t>
  </si>
  <si>
    <t xml:space="preserve">Количество детей, которым оказывается логопедическая помощь  </t>
  </si>
  <si>
    <t>Стаж (по профессии)</t>
  </si>
  <si>
    <t>Квалификационная категория</t>
  </si>
  <si>
    <t>По рекомендации ПМПК</t>
  </si>
  <si>
    <t>ст. 79</t>
  </si>
  <si>
    <t>Не имеющие рекомендации ПМПК (выявленные учителем логопедом ОО) ст 42</t>
  </si>
  <si>
    <t xml:space="preserve">Информация об учителях-логопедах, работающих в </t>
  </si>
  <si>
    <t>дошкольных образовательных организациях</t>
  </si>
  <si>
    <t>Образовательная организация</t>
  </si>
  <si>
    <t>Форма оказания логопедической помощи, количество детей, которым оказывается логопедическая помощь</t>
  </si>
  <si>
    <t xml:space="preserve">Квалификационная категория </t>
  </si>
  <si>
    <t>логопункт</t>
  </si>
  <si>
    <t xml:space="preserve">Группа компенсирующей направленности для детей с тяжёлыми нарушениями речи </t>
  </si>
  <si>
    <t xml:space="preserve">Сводная форма мониторинга по созданию специальных условий для обучения детей с нарушением речи </t>
  </si>
  <si>
    <t>_______________района по состоянию на 1 ноября 2020 года.</t>
  </si>
  <si>
    <t>Руководитель МОУО:</t>
  </si>
  <si>
    <t>ЦО</t>
  </si>
  <si>
    <t>СОШ 5</t>
  </si>
  <si>
    <t>СОШ 7</t>
  </si>
  <si>
    <t>СОШ 9</t>
  </si>
  <si>
    <t>СОШ 11</t>
  </si>
  <si>
    <t>лицей 12</t>
  </si>
  <si>
    <t>СОШ 17</t>
  </si>
  <si>
    <t>гимназия 19</t>
  </si>
  <si>
    <t>СОШ 20</t>
  </si>
  <si>
    <t>СОШ 22</t>
  </si>
  <si>
    <t>СОШ 23</t>
  </si>
  <si>
    <t>СОШ 24</t>
  </si>
  <si>
    <t>СОШ 26</t>
  </si>
  <si>
    <t>гимназия 27</t>
  </si>
  <si>
    <t>СОШ 29</t>
  </si>
  <si>
    <t>гимназия 30</t>
  </si>
  <si>
    <t>гимназия 31</t>
  </si>
  <si>
    <t>гимназия 32</t>
  </si>
  <si>
    <t>СОШ 36</t>
  </si>
  <si>
    <t>СОШ 39</t>
  </si>
  <si>
    <t>СОШ 40</t>
  </si>
  <si>
    <t>СОШ 41</t>
  </si>
  <si>
    <t>СОШ 42</t>
  </si>
  <si>
    <t>СОШ 43</t>
  </si>
  <si>
    <t>СОШ 44</t>
  </si>
  <si>
    <t>СОШ 45</t>
  </si>
  <si>
    <t>СОШ 46</t>
  </si>
  <si>
    <t>гимназия 47</t>
  </si>
  <si>
    <t>СОШ 48</t>
  </si>
  <si>
    <t>СОШ 49</t>
  </si>
  <si>
    <t>СОШ 50</t>
  </si>
  <si>
    <t>СОШ 51</t>
  </si>
  <si>
    <t>СОШ 52</t>
  </si>
  <si>
    <t>СОШ 53</t>
  </si>
  <si>
    <t>СОШ 55</t>
  </si>
  <si>
    <t>СОШ 56</t>
  </si>
  <si>
    <t>СОШ 58</t>
  </si>
  <si>
    <t>СОШ 59</t>
  </si>
  <si>
    <t>СОШ 63</t>
  </si>
  <si>
    <t>СОШ 67</t>
  </si>
  <si>
    <t>СОШ 75</t>
  </si>
  <si>
    <t>ДОУ 85</t>
  </si>
  <si>
    <t>ДОУ 90</t>
  </si>
  <si>
    <t>ИТОГО кор VII в*</t>
  </si>
  <si>
    <t>ИТОГО кор IV в*</t>
  </si>
  <si>
    <t>ИТОГО кор класс</t>
  </si>
  <si>
    <t>Черепанова Светлана Александровна</t>
  </si>
  <si>
    <t>Пестова Марина Юрьевна</t>
  </si>
  <si>
    <t>нет</t>
  </si>
  <si>
    <t>Ермилова Надежда Александровна</t>
  </si>
  <si>
    <t>Прохорова Ирина Робертовна</t>
  </si>
  <si>
    <t>Наймушина Галина Анатольевна</t>
  </si>
  <si>
    <t>Маслакова Ирина Владимировна</t>
  </si>
  <si>
    <t>Верхотурова Елена Николаевна</t>
  </si>
  <si>
    <t>Долгушина Екатерина Юрьевна</t>
  </si>
  <si>
    <t>Громова Лидия Анатольевна</t>
  </si>
  <si>
    <t>Самойлова Вера Леонидовна</t>
  </si>
  <si>
    <t>Лемешкова Ирина Геннадьевна</t>
  </si>
  <si>
    <t>Грибкова Елена Николаевна</t>
  </si>
  <si>
    <t>Котенева Ксения Александровна</t>
  </si>
  <si>
    <t>Да</t>
  </si>
  <si>
    <t>Парунина Елена Николаевна</t>
  </si>
  <si>
    <t>МБДОУ "Детский сад № 6"</t>
  </si>
  <si>
    <t>Ульянова Ольга Владимировна</t>
  </si>
  <si>
    <t>да</t>
  </si>
  <si>
    <t>Астафьева Татьяна Борисовна</t>
  </si>
  <si>
    <t>Гаврилейко Валентина Павловна</t>
  </si>
  <si>
    <t>Бояринцева Наталья Ивановна</t>
  </si>
  <si>
    <t>Жиляева Юлия Викторовна</t>
  </si>
  <si>
    <t>Яковлева Марина Анатольевна</t>
  </si>
  <si>
    <t>Осипова Екатерина Сергеевна</t>
  </si>
  <si>
    <t>МБДОУ "Детский сад № 103"</t>
  </si>
  <si>
    <t>Звонарева Татьяна Сергеевна</t>
  </si>
  <si>
    <t>Кармацких Татьяна Николаевна</t>
  </si>
  <si>
    <t>Малюгина Галина Григорьевна</t>
  </si>
  <si>
    <t>Якубова Наталья Анатольевна</t>
  </si>
  <si>
    <t>Иванова Ирина Анатольевна</t>
  </si>
  <si>
    <t>Мокина Яна Евгеньевна</t>
  </si>
  <si>
    <t>Ракитянская Валентина Михайловна</t>
  </si>
  <si>
    <t>Семенова Светлана Геннадьевна</t>
  </si>
  <si>
    <t>Королева Елена Анатольевна</t>
  </si>
  <si>
    <t>Иноземцева Светлана Александровна</t>
  </si>
  <si>
    <t>Вяткина Наталия Владимировна</t>
  </si>
  <si>
    <t>Кокина Мария Николаевна</t>
  </si>
  <si>
    <t>Худякова Эльвира Александровна</t>
  </si>
  <si>
    <t>Хамитова Вилена Маратовна</t>
  </si>
  <si>
    <t>Колесникова Людмила Анатольевна</t>
  </si>
  <si>
    <t>МБДОУ "Детский сад № 128"</t>
  </si>
  <si>
    <t>Горожанцева Светлана Алексеевна</t>
  </si>
  <si>
    <t>Халиуллина Юлия Юрьевна</t>
  </si>
  <si>
    <t>Смердова Ольга Кирилловна</t>
  </si>
  <si>
    <t>Рямова Наталья Владимировна</t>
  </si>
  <si>
    <t>Лысая Алена Григорьевна</t>
  </si>
  <si>
    <t>Игнатьева Наталья Викторовна</t>
  </si>
  <si>
    <t>Лахина Полина Леонидовна</t>
  </si>
  <si>
    <t>Нет</t>
  </si>
  <si>
    <t>Кокорина Анна Николаевна</t>
  </si>
  <si>
    <t>Васильева Елена Николаевна</t>
  </si>
  <si>
    <t>Якименко Елена Ивановна</t>
  </si>
  <si>
    <t>МБДОУ "Детский сад № 142"</t>
  </si>
  <si>
    <t>Стаж 
(по профессии)</t>
  </si>
  <si>
    <t>по созданию необходимых условий для обучения и воспитания детей в образовательных  организациях</t>
  </si>
  <si>
    <t>Сартакова Людмила Ивановна</t>
  </si>
  <si>
    <t>Руденко Людмила Владимировна</t>
  </si>
  <si>
    <t>СЗД</t>
  </si>
  <si>
    <t>Полукарова Арина Андреевна</t>
  </si>
  <si>
    <t>Семенова Алена Викторовна</t>
  </si>
  <si>
    <t>Коренева Татьяна Леонидовна</t>
  </si>
  <si>
    <t>Важенина Полина Сергеевна</t>
  </si>
  <si>
    <t>Пархоменко Жанна Владимировна</t>
  </si>
  <si>
    <t>Достовалова Ольга Анатольевна</t>
  </si>
  <si>
    <t>Долгих Галина Аркадьевна</t>
  </si>
  <si>
    <t>Мосейчук Лариса Владимировна</t>
  </si>
  <si>
    <t>Шарошникова Елена Васильевна</t>
  </si>
  <si>
    <t>Конченкова Эльза Рафиковна</t>
  </si>
  <si>
    <t>Воропаева Наталья Владимировна</t>
  </si>
  <si>
    <t>Менщикова Анна Александровна</t>
  </si>
  <si>
    <t>Паклина Елена Юрьевна</t>
  </si>
  <si>
    <t>Алексеева Ольга Владимировна</t>
  </si>
  <si>
    <t>Боботкова Зинаида Владимировна</t>
  </si>
  <si>
    <t>Агеева Светлана Витальевна</t>
  </si>
  <si>
    <t>Кнейс Ольга Александровна</t>
  </si>
  <si>
    <t>МБДОУ "Детский сад № 121"</t>
  </si>
  <si>
    <t>Богун Екатерина Владимировна</t>
  </si>
  <si>
    <t>Яковлева Елена Николаевна</t>
  </si>
  <si>
    <t>Лемешкова Ольга Владимировна</t>
  </si>
  <si>
    <t>Глухова Ольга Владимировна</t>
  </si>
  <si>
    <t>МБДОУ "Детский сад № 1"</t>
  </si>
  <si>
    <t>МБДОУ "Детский сад № 138"</t>
  </si>
  <si>
    <t>1 (0)</t>
  </si>
  <si>
    <t>1 (72)</t>
  </si>
  <si>
    <t>1 (1080)</t>
  </si>
  <si>
    <t>2 (2340)</t>
  </si>
  <si>
    <t>Приложение 4</t>
  </si>
  <si>
    <t>Сводная форма мониторинга по организации образовательного процесса детей-инвалидов города Кургана</t>
  </si>
  <si>
    <t>Номер по порядку</t>
  </si>
  <si>
    <t>Кол-во детей-инвалидов, проживающих на территории муниципального образования</t>
  </si>
  <si>
    <t>Организация обучения детей-инвалидов дошкольного возраста</t>
  </si>
  <si>
    <t>Организация обучения детей-инвалидов школьного возраста (7-18 лет)</t>
  </si>
  <si>
    <t xml:space="preserve"> (2 мес.-7 лет)</t>
  </si>
  <si>
    <t>Дети до 3-х</t>
  </si>
  <si>
    <t>Дети от 3-х до 7 лет</t>
  </si>
  <si>
    <t>Дети инвалиды прожив.</t>
  </si>
  <si>
    <t>По общ.обр.пр.</t>
  </si>
  <si>
    <t>Обучение по АОП на основе АООП</t>
  </si>
  <si>
    <t>Дети инвалиды шк.возраста</t>
  </si>
  <si>
    <t>Семейное воспитание</t>
  </si>
  <si>
    <t>Посещают ДОО</t>
  </si>
  <si>
    <t xml:space="preserve">Итого </t>
  </si>
  <si>
    <t>Обучение по дошк.обр.программе</t>
  </si>
  <si>
    <t>Обучение по АОП дошк.обр-я для детей с ОВЗ</t>
  </si>
  <si>
    <t xml:space="preserve">Семейное образование </t>
  </si>
  <si>
    <t>Не обучаются по мед.показаниям</t>
  </si>
  <si>
    <t>В кровной семье</t>
  </si>
  <si>
    <t>В замещающей семье</t>
  </si>
  <si>
    <t>В учреждении</t>
  </si>
  <si>
    <t>Обучение по общ.обр. пр в ОО</t>
  </si>
  <si>
    <t>Обучение по общеобр.прогр. на дому</t>
  </si>
  <si>
    <t>Обучение по АОП в ОО</t>
  </si>
  <si>
    <t xml:space="preserve">Обучение по АОП на дому </t>
  </si>
  <si>
    <t>Обучение по СИПР в ОО</t>
  </si>
  <si>
    <t>Обучение по СИПР на дому</t>
  </si>
  <si>
    <t>Всего из них</t>
  </si>
  <si>
    <t>1)</t>
  </si>
  <si>
    <t>глухих</t>
  </si>
  <si>
    <t>2)</t>
  </si>
  <si>
    <t>слабослышащих</t>
  </si>
  <si>
    <t>3)</t>
  </si>
  <si>
    <t>слепые</t>
  </si>
  <si>
    <t>4)</t>
  </si>
  <si>
    <t>слабовидящие</t>
  </si>
  <si>
    <t>5)</t>
  </si>
  <si>
    <t>С ТНР</t>
  </si>
  <si>
    <t>6)</t>
  </si>
  <si>
    <t>НОДА</t>
  </si>
  <si>
    <t>7)</t>
  </si>
  <si>
    <t>С ЗПР</t>
  </si>
  <si>
    <t>8)</t>
  </si>
  <si>
    <t>С РАС</t>
  </si>
  <si>
    <t>9)</t>
  </si>
  <si>
    <t>С У/О</t>
  </si>
  <si>
    <t>10)</t>
  </si>
  <si>
    <t>Имеющие тяж.сом.заб-я</t>
  </si>
  <si>
    <t>Итого:</t>
  </si>
  <si>
    <t>1 (38)</t>
  </si>
  <si>
    <t>2 (244)</t>
  </si>
  <si>
    <t>6 (880)</t>
  </si>
  <si>
    <t>2 (51)</t>
  </si>
  <si>
    <t>1 (284)</t>
  </si>
  <si>
    <t>1 (203)</t>
  </si>
  <si>
    <t>1 (19)</t>
  </si>
  <si>
    <t>2 (113)</t>
  </si>
  <si>
    <t>ИТОГО</t>
  </si>
  <si>
    <t>ИТОГО:
ОУ+ДОУ</t>
  </si>
  <si>
    <t>41 - 37 ОУ</t>
  </si>
  <si>
    <t>ОУ+ДОУ</t>
  </si>
  <si>
    <t>2(66 )</t>
  </si>
  <si>
    <t>1(117)</t>
  </si>
  <si>
    <t>2(325)</t>
  </si>
  <si>
    <t>1(60)</t>
  </si>
  <si>
    <t>3(6)</t>
  </si>
  <si>
    <t>1(6)</t>
  </si>
  <si>
    <t>1(3)</t>
  </si>
  <si>
    <t>2(3)</t>
  </si>
  <si>
    <t>1(1)</t>
  </si>
  <si>
    <t>2(2040)</t>
  </si>
  <si>
    <t>1(2040)</t>
  </si>
  <si>
    <t>1(68)</t>
  </si>
  <si>
    <t>2 (185)</t>
  </si>
  <si>
    <t>1(486)</t>
  </si>
  <si>
    <t>1(702)</t>
  </si>
  <si>
    <t>1(162)</t>
  </si>
  <si>
    <t>1(0)</t>
  </si>
  <si>
    <t>1 (336)</t>
  </si>
  <si>
    <t>1 (426)</t>
  </si>
  <si>
    <t>1 (45)</t>
  </si>
  <si>
    <t>1 (676)</t>
  </si>
  <si>
    <t>1 (780)</t>
  </si>
  <si>
    <t>1 (520)</t>
  </si>
  <si>
    <t>1(273)</t>
  </si>
  <si>
    <t>1(34)</t>
  </si>
  <si>
    <t>1(20)</t>
  </si>
  <si>
    <t>1(21)</t>
  </si>
  <si>
    <t>1(10)</t>
  </si>
  <si>
    <t>6</t>
  </si>
  <si>
    <t>2(90)</t>
  </si>
  <si>
    <t>1(198)</t>
  </si>
  <si>
    <t>1(35)</t>
  </si>
  <si>
    <t>3(40)</t>
  </si>
  <si>
    <t>2 (80)</t>
  </si>
  <si>
    <t>1(93)</t>
  </si>
  <si>
    <t>1(8)</t>
  </si>
  <si>
    <t>2(46)</t>
  </si>
  <si>
    <t>1(12)</t>
  </si>
  <si>
    <t>Михалёва Вера Михайловна</t>
  </si>
  <si>
    <t>МБОУ г.Кургана СОШ 5</t>
  </si>
  <si>
    <t>высшая</t>
  </si>
  <si>
    <t>Горшкова Алёна Витальевна</t>
  </si>
  <si>
    <t>первая</t>
  </si>
  <si>
    <t>МАОУ "СОШ№7"</t>
  </si>
  <si>
    <t>Разумова Елена Андреевна</t>
  </si>
  <si>
    <t>4,3 г.</t>
  </si>
  <si>
    <t xml:space="preserve">Соколова Лариса Ивановна </t>
  </si>
  <si>
    <t>МБОУ г.Кургана СОШ № 11</t>
  </si>
  <si>
    <t>МБОУ г.Кургана "Лицей № 12"</t>
  </si>
  <si>
    <t>Фёдорова Светлана Александровна</t>
  </si>
  <si>
    <t>без категории</t>
  </si>
  <si>
    <t>Распопова Алена Анатольевна</t>
  </si>
  <si>
    <t>Котенёва Ксения Александровна (по договору)</t>
  </si>
  <si>
    <t>МБОУ "Гимназия №19"</t>
  </si>
  <si>
    <t>НЕТ</t>
  </si>
  <si>
    <t>МБОУ "СОШ № 22"</t>
  </si>
  <si>
    <t>МБОУ "СОШ № 23"</t>
  </si>
  <si>
    <t>Асеева Ольга  Петровна</t>
  </si>
  <si>
    <t>МБОУ "СОШ24"</t>
  </si>
  <si>
    <t>МБОУ "СОШ № 26"</t>
  </si>
  <si>
    <t>17 лет</t>
  </si>
  <si>
    <t>МБОУ "Гимназия № 27"</t>
  </si>
  <si>
    <t>МБОУ "СОШ № 29"</t>
  </si>
  <si>
    <t>МБОУ "СОШ № 30"</t>
  </si>
  <si>
    <t>МБОУ "Гимназия № 31"</t>
  </si>
  <si>
    <t>МБОУ "Гимназия № 32"</t>
  </si>
  <si>
    <t>МБОУ "СОШ № 36"</t>
  </si>
  <si>
    <t>Фомичева Татьяна Александровна</t>
  </si>
  <si>
    <t>МБОУ "СОШ № 40"</t>
  </si>
  <si>
    <t>МБОУ "СОШ № 41"</t>
  </si>
  <si>
    <t>Корабицина Алена Владимировна</t>
  </si>
  <si>
    <t>Аверина Людмила Владимировна</t>
  </si>
  <si>
    <t>МБОУ "СОШ№42"</t>
  </si>
  <si>
    <t>МБОУ "СОШ№43"</t>
  </si>
  <si>
    <t>МБОУ "СОШ №44"</t>
  </si>
  <si>
    <t xml:space="preserve"> Шамшина Светлана Юрьевна</t>
  </si>
  <si>
    <t>МБОУ "СОШ № 45" г. Кургана</t>
  </si>
  <si>
    <t xml:space="preserve">менее года </t>
  </si>
  <si>
    <t>МБОУ "СОШ № 46"</t>
  </si>
  <si>
    <t>МБОУ "Гимназия №47"</t>
  </si>
  <si>
    <t>стаж 31, 52 года</t>
  </si>
  <si>
    <t>МБОУ "СОШ № 48"</t>
  </si>
  <si>
    <t>СОШ№50</t>
  </si>
  <si>
    <t>МБОУ "СОШ№52"</t>
  </si>
  <si>
    <t xml:space="preserve">МБОУ "СОШ № 53" </t>
  </si>
  <si>
    <t>Алышова Павана Фаик кызы</t>
  </si>
  <si>
    <t>2 месяца</t>
  </si>
  <si>
    <t>МБОУ "СОШ № 56"</t>
  </si>
  <si>
    <t>ВАНЬКОВА Вера Юрьевна</t>
  </si>
  <si>
    <t>МБОУ "НШ-ДС № 58"</t>
  </si>
  <si>
    <t>МБОУ "СОШ № 59"</t>
  </si>
  <si>
    <t>МБОУ г. Кургана "Прогимназия № 63"</t>
  </si>
  <si>
    <t>МБОУ СОШ №75</t>
  </si>
  <si>
    <t>МБОУ "ЦО"</t>
  </si>
  <si>
    <t>МБОУ г.Кургана СОШ 9</t>
  </si>
  <si>
    <t>МБОУ г.Кургана СОШ 17</t>
  </si>
  <si>
    <t>1(49)</t>
  </si>
  <si>
    <t>1(700)</t>
  </si>
  <si>
    <t>2(600)</t>
  </si>
  <si>
    <t>1(80)</t>
  </si>
  <si>
    <t>2(81)</t>
  </si>
  <si>
    <t>1(55)</t>
  </si>
  <si>
    <t>1(38)</t>
  </si>
  <si>
    <t>2(30)</t>
  </si>
  <si>
    <t>1(160)</t>
  </si>
  <si>
    <t>1(207)</t>
  </si>
  <si>
    <t>1(4)</t>
  </si>
  <si>
    <t>1(355)</t>
  </si>
  <si>
    <t>1(1821)</t>
  </si>
  <si>
    <t>1(894)</t>
  </si>
  <si>
    <t>2(147)</t>
  </si>
  <si>
    <t>1(175)</t>
  </si>
  <si>
    <t>1(70)</t>
  </si>
  <si>
    <t>2(15)</t>
  </si>
  <si>
    <t>1(252)</t>
  </si>
  <si>
    <t>2(252)</t>
  </si>
  <si>
    <t>2(420)</t>
  </si>
  <si>
    <t>1(5)</t>
  </si>
  <si>
    <t>1(22)</t>
  </si>
  <si>
    <t>1(182)</t>
  </si>
  <si>
    <t>1(572)</t>
  </si>
  <si>
    <t>1(18)</t>
  </si>
  <si>
    <t>Мандрыченко Любовь Вячеславовна</t>
  </si>
  <si>
    <t>1(472)</t>
  </si>
  <si>
    <t>______________ района  по состоянию на 01 ноября 2021 год.</t>
  </si>
  <si>
    <t>Дети с ОВЗ (общее количество) на 1 ноября 2021 г.</t>
  </si>
  <si>
    <t>Количество детей с ОВЗ прошедших комплексное обследование в 2021 году</t>
  </si>
  <si>
    <t>СОШ) на 01.11.2021 г.</t>
  </si>
  <si>
    <t>Перетятько  Е. А.</t>
  </si>
  <si>
    <t>Щелконогова Ю. В.</t>
  </si>
  <si>
    <t>Кузнецова Ю. С.</t>
  </si>
  <si>
    <t>Савинова Н. К.</t>
  </si>
  <si>
    <t>Клюкина И. В.</t>
  </si>
  <si>
    <t>Загребалова А. Е.</t>
  </si>
  <si>
    <t>МБДОУ 2</t>
  </si>
  <si>
    <t>МБДОУ "Детский сад №4"</t>
  </si>
  <si>
    <t>МБДОУ №5 "Солнечный"</t>
  </si>
  <si>
    <t>Гасникова Светалана Алексеевна</t>
  </si>
  <si>
    <t>2мес.</t>
  </si>
  <si>
    <t>МБДОУ "Детский сад №7"</t>
  </si>
  <si>
    <t>МБДОУ "Детский сад № 10"</t>
  </si>
  <si>
    <t>МБДОУ "Детский сад №14"</t>
  </si>
  <si>
    <t>МБДОУ № 17</t>
  </si>
  <si>
    <t>МБДОУ  № 17</t>
  </si>
  <si>
    <t>МБДОУ "Детский сад №18"</t>
  </si>
  <si>
    <t xml:space="preserve">МБДОУ "Детский сад №29" </t>
  </si>
  <si>
    <t>МБДОУ "Детский сад №34"</t>
  </si>
  <si>
    <t xml:space="preserve">высшая </t>
  </si>
  <si>
    <t xml:space="preserve">Кунгурцева Ирина Юрьевна </t>
  </si>
  <si>
    <t xml:space="preserve">Баранова Марина Анатольевна </t>
  </si>
  <si>
    <t>Гуденко Татьяна Павловна</t>
  </si>
  <si>
    <t>МБДОУ Детский сад №37</t>
  </si>
  <si>
    <t>0 (2 мес.)</t>
  </si>
  <si>
    <t>МБДОУ "Детский сад №39"</t>
  </si>
  <si>
    <t>Закомалдина Надежда АлександровнаМБДОУ №45</t>
  </si>
  <si>
    <t xml:space="preserve"> МБДОУ №45</t>
  </si>
  <si>
    <t>МБДОУ Детский сад № 54</t>
  </si>
  <si>
    <t>18 лет</t>
  </si>
  <si>
    <t>33 года</t>
  </si>
  <si>
    <t>4 года</t>
  </si>
  <si>
    <t>13 лет</t>
  </si>
  <si>
    <t>12 лет</t>
  </si>
  <si>
    <t>42 года</t>
  </si>
  <si>
    <t>23 года</t>
  </si>
  <si>
    <t>МБДОУ Детский сад № 55</t>
  </si>
  <si>
    <t>Антропова А.А.</t>
  </si>
  <si>
    <t>МБДОУ "Детскмий сад № 57"</t>
  </si>
  <si>
    <t>Группа компенсирующей направленности для детей с ЗПР</t>
  </si>
  <si>
    <t>3 года</t>
  </si>
  <si>
    <t>Черепанова Л.А.</t>
  </si>
  <si>
    <t>НШ-ДС 58</t>
  </si>
  <si>
    <t>Клуниченко Наталья Александровна</t>
  </si>
  <si>
    <t>МБДОУ "Детский сад №74"</t>
  </si>
  <si>
    <t>Герасимова Наталья Павловна</t>
  </si>
  <si>
    <t>МБОУ СОШ 59</t>
  </si>
  <si>
    <t>Пчельникова Елена Владимировна</t>
  </si>
  <si>
    <t>Топычканова Оксана Владиммровна</t>
  </si>
  <si>
    <t>МБДОУ "Детский сад 100"</t>
  </si>
  <si>
    <t xml:space="preserve">Пещерских Марина Васильевна </t>
  </si>
  <si>
    <t xml:space="preserve">Высшая </t>
  </si>
  <si>
    <t xml:space="preserve">Черникова Елена Борисовна </t>
  </si>
  <si>
    <t xml:space="preserve">Кочанова Ирина Михайловна </t>
  </si>
  <si>
    <t>МБДОУ "Детский сад №106"</t>
  </si>
  <si>
    <t>Самсонова Оксана Викторовна</t>
  </si>
  <si>
    <t>мбдоу " Д/с №109"</t>
  </si>
  <si>
    <t>Детский сад № 110</t>
  </si>
  <si>
    <t xml:space="preserve"> Детский сад 111</t>
  </si>
  <si>
    <t>МБДОУ "Детский сад №113"</t>
  </si>
  <si>
    <t>МБДОУ "Дтский сад № 115", ул. Гоголя, 155</t>
  </si>
  <si>
    <t>МБДОУ "Дтский сад № 115", ул. Урицкого, 134</t>
  </si>
  <si>
    <t>Муравьёва Наталья Алексеевна</t>
  </si>
  <si>
    <t>МБДОУ "Детский сад №118"</t>
  </si>
  <si>
    <t xml:space="preserve">Шумилова Ольга Вячеславовна </t>
  </si>
  <si>
    <t>МБДОУ "Детский сад №119"</t>
  </si>
  <si>
    <t>Попцова Надежда Александровна</t>
  </si>
  <si>
    <t xml:space="preserve">да </t>
  </si>
  <si>
    <t xml:space="preserve">Бородина Галина Анатольевна </t>
  </si>
  <si>
    <t>группа ЗПР</t>
  </si>
  <si>
    <t>МБДОУ "Детский сад №122"</t>
  </si>
  <si>
    <t>МБДОУ "Детский сад №124"</t>
  </si>
  <si>
    <t>Севостьянова Екатерина Сергеевна</t>
  </si>
  <si>
    <t>МБДОУ "Детский сад №126"</t>
  </si>
  <si>
    <t>Логопункт</t>
  </si>
  <si>
    <t>12 (ЗПР)</t>
  </si>
  <si>
    <t>10 (ЗПР)</t>
  </si>
  <si>
    <t>МБДОУ "Детский сад №129"</t>
  </si>
  <si>
    <t>Снегирева анна Михайловна</t>
  </si>
  <si>
    <t>Тегельская Елена Викторовна</t>
  </si>
  <si>
    <t>МБДОУ "Детский сад №130"</t>
  </si>
  <si>
    <t>Костылева Е.Б.</t>
  </si>
  <si>
    <t>МБДОУ "Детский сад №131"</t>
  </si>
  <si>
    <t>Высшая</t>
  </si>
  <si>
    <t>Шабалина Е.Н.</t>
  </si>
  <si>
    <t>Владимирова Ж.В.</t>
  </si>
  <si>
    <t>Михайлова Юлия Леонидовна</t>
  </si>
  <si>
    <t>мбдоу "Детский сад №134"</t>
  </si>
  <si>
    <t>Первая</t>
  </si>
  <si>
    <t>Бодрова Наталья Юрьевна</t>
  </si>
  <si>
    <t>Лукина Мария Валерьевна</t>
  </si>
  <si>
    <t>Структурное подразделение "Детский  сад "Незабудка" МБОУ "Лицей №12"</t>
  </si>
  <si>
    <t>МБДОУ "Детский сад №141"</t>
  </si>
  <si>
    <t>да10</t>
  </si>
  <si>
    <t>Пахарукова Людмила Александровна</t>
  </si>
  <si>
    <t>Прогимназия № 63</t>
  </si>
  <si>
    <t>Елфимова Ольга Викторовна</t>
  </si>
  <si>
    <t>МБОУ "Лицей №12" Сп доу 207</t>
  </si>
  <si>
    <t>Коррекционные подгрупповые занятия (20), индивидуальные занятия (20)</t>
  </si>
  <si>
    <t>МБОУ "СОШ №55" (детский сад)</t>
  </si>
  <si>
    <t>МБДОУ "Детский сад 76"</t>
  </si>
  <si>
    <t xml:space="preserve">Макарова Татьяна Александровна                                                                                          </t>
  </si>
  <si>
    <t>МБДОУ "Детский сад № 105"</t>
  </si>
  <si>
    <t>МБДОУ "Детский сад №117"</t>
  </si>
  <si>
    <t>МБДОУ "Детский сад №135"</t>
  </si>
  <si>
    <t>МБДОУ "Детский сад №137"</t>
  </si>
  <si>
    <t>Детский сад №2</t>
  </si>
  <si>
    <t>МБДОУ "Детский сад № 17"</t>
  </si>
  <si>
    <t xml:space="preserve">МБДОУ "Детский сад №34" </t>
  </si>
  <si>
    <t>МБДОУ №45</t>
  </si>
  <si>
    <t>ДОУ № 76</t>
  </si>
  <si>
    <t>МБДОУ 85</t>
  </si>
  <si>
    <t>МБДОУ "Детский сад №90"</t>
  </si>
  <si>
    <t>МБДОУ №105</t>
  </si>
  <si>
    <t>МБДОУ "Детский сад №109"</t>
  </si>
  <si>
    <t>Детский сад №111</t>
  </si>
  <si>
    <t>МБДОУ "Детский сад № 115"</t>
  </si>
  <si>
    <t>МБДОУ "Детский сад № 130"</t>
  </si>
  <si>
    <t>МБДОУ "Детский сад № 137"</t>
  </si>
  <si>
    <t>МБОУ  "Прогимназия № 63"</t>
  </si>
  <si>
    <t>МБОУ "Лицей №12" корпус 5 (доу 207)</t>
  </si>
  <si>
    <t>1(32)</t>
  </si>
  <si>
    <t>1(104)</t>
  </si>
  <si>
    <t>1(1243)</t>
  </si>
  <si>
    <t>3 (3945)</t>
  </si>
  <si>
    <t>1(520)</t>
  </si>
  <si>
    <t>5(1040)</t>
  </si>
  <si>
    <t>2(304)</t>
  </si>
  <si>
    <t>4(2036)</t>
  </si>
  <si>
    <t>1 (171)</t>
  </si>
  <si>
    <t>4 (3081)</t>
  </si>
  <si>
    <t>1 (599)</t>
  </si>
  <si>
    <t>2(24)</t>
  </si>
  <si>
    <t>2(41)</t>
  </si>
  <si>
    <t>1 (160)</t>
  </si>
  <si>
    <t>3 (252)</t>
  </si>
  <si>
    <t>1 (630)</t>
  </si>
  <si>
    <t>7 (6833)</t>
  </si>
  <si>
    <t>1 (158)</t>
  </si>
  <si>
    <t>4 (252)</t>
  </si>
  <si>
    <t>2(244)</t>
  </si>
  <si>
    <t>2 (2060)</t>
  </si>
  <si>
    <t>1(171)</t>
  </si>
  <si>
    <t>2(1420)</t>
  </si>
  <si>
    <t>1(408)</t>
  </si>
  <si>
    <t>1 (119)</t>
  </si>
  <si>
    <t>3(1122)</t>
  </si>
  <si>
    <t>1(105)</t>
  </si>
  <si>
    <t>1(197)</t>
  </si>
  <si>
    <t>2 (1288)</t>
  </si>
  <si>
    <t>2 (389)</t>
  </si>
  <si>
    <t>1 (850)</t>
  </si>
  <si>
    <t>1 (225)</t>
  </si>
  <si>
    <t>1(560)</t>
  </si>
  <si>
    <t>МБДОУ №133</t>
  </si>
  <si>
    <t>Пешкова Елена Николаевна</t>
  </si>
  <si>
    <t>МБДОУ "Детский сад №133"</t>
  </si>
  <si>
    <t>Пупкова Наталья Васильевна</t>
  </si>
  <si>
    <t>2(490)</t>
  </si>
  <si>
    <t>1 (88)</t>
  </si>
  <si>
    <t>1(504)</t>
  </si>
  <si>
    <t>"Детский сад "Незабудка" МБОУ "Лицей №12"</t>
  </si>
  <si>
    <t>4(31)</t>
  </si>
  <si>
    <t>1(48)</t>
  </si>
  <si>
    <t>1 (90)</t>
  </si>
  <si>
    <t>2 (289)</t>
  </si>
  <si>
    <t>2(32)</t>
  </si>
  <si>
    <t>1(1080)</t>
  </si>
  <si>
    <t>6(17844)</t>
  </si>
  <si>
    <t>2(2154)</t>
  </si>
  <si>
    <t>1(242)</t>
  </si>
  <si>
    <t>1(237)</t>
  </si>
  <si>
    <t>1(300)</t>
  </si>
  <si>
    <t>2(1095)</t>
  </si>
  <si>
    <t>1(141)</t>
  </si>
  <si>
    <t>2(1004)</t>
  </si>
  <si>
    <t>1(753)</t>
  </si>
  <si>
    <t>1(223)</t>
  </si>
  <si>
    <t>1(200)</t>
  </si>
  <si>
    <t>2(624)</t>
  </si>
  <si>
    <t>2(673)</t>
  </si>
  <si>
    <t>1(535)</t>
  </si>
  <si>
    <t>2(1197)</t>
  </si>
  <si>
    <t>1(148)</t>
  </si>
  <si>
    <t>1(561)</t>
  </si>
  <si>
    <t>2(548)</t>
  </si>
  <si>
    <t>2(158)</t>
  </si>
  <si>
    <t>2(2768)</t>
  </si>
  <si>
    <t>1(613)</t>
  </si>
  <si>
    <t>2(1836)</t>
  </si>
  <si>
    <t>3(3412)</t>
  </si>
  <si>
    <t>1(488)</t>
  </si>
  <si>
    <t>2(658)</t>
  </si>
  <si>
    <t>4(1216)</t>
  </si>
  <si>
    <t>Краткое наименование инклюзивной ОО</t>
  </si>
  <si>
    <t>кол-во классов</t>
  </si>
  <si>
    <t xml:space="preserve">кол-во учащихся </t>
  </si>
  <si>
    <t>МБОУ г.Кургана "СОШ № 9"</t>
  </si>
  <si>
    <t>МБОУ г.Кургана СОШ 11</t>
  </si>
  <si>
    <t>МБОУ г. Кургана "СОШ №17"</t>
  </si>
  <si>
    <t>СОШ № 24</t>
  </si>
  <si>
    <t>МБОУ "Гимназия № 30"</t>
  </si>
  <si>
    <t>МБОУ "гимназия №32"</t>
  </si>
  <si>
    <t>МБОУ "СОШ№44"</t>
  </si>
  <si>
    <t>МБОУ г. Кургана "СОШ №50"</t>
  </si>
  <si>
    <r>
      <t xml:space="preserve">Мониторинг организации обучения детей с ОВЗ в условиях в специальных (коррекционных) классов г. Кургана </t>
    </r>
    <r>
      <rPr>
        <b/>
        <sz val="16"/>
        <color rgb="FFFF0000"/>
        <rFont val="Arial"/>
        <family val="2"/>
        <charset val="204"/>
      </rPr>
      <t>по состоянию на 01 ноября 2021 года</t>
    </r>
  </si>
  <si>
    <t>2(5)</t>
  </si>
  <si>
    <t>1(16)</t>
  </si>
  <si>
    <t>2(0)</t>
  </si>
  <si>
    <t>3(0)</t>
  </si>
  <si>
    <t>2(74)</t>
  </si>
  <si>
    <t>2(60)</t>
  </si>
  <si>
    <t>1(30)</t>
  </si>
  <si>
    <t>1(335)</t>
  </si>
  <si>
    <t>1(111)</t>
  </si>
  <si>
    <t>3(1756)</t>
  </si>
  <si>
    <t>1(120)</t>
  </si>
  <si>
    <t>1(460)</t>
  </si>
  <si>
    <t>2(64)</t>
  </si>
  <si>
    <t>1(56)</t>
  </si>
  <si>
    <t>1(36)</t>
  </si>
  <si>
    <t>2(468)</t>
  </si>
  <si>
    <t>1(516)</t>
  </si>
  <si>
    <t>2(682)</t>
  </si>
  <si>
    <t>6(1356)</t>
  </si>
  <si>
    <t>1(17)</t>
  </si>
  <si>
    <t>3(58)</t>
  </si>
  <si>
    <t>1(46)</t>
  </si>
  <si>
    <t>2(136)</t>
  </si>
  <si>
    <t>1(368)</t>
  </si>
  <si>
    <t>1(312)</t>
  </si>
  <si>
    <t>1(64)</t>
  </si>
  <si>
    <t>1(24)</t>
  </si>
  <si>
    <t>2(72)</t>
  </si>
  <si>
    <t>МБОУ "СОШ № 49"</t>
  </si>
  <si>
    <t xml:space="preserve">МБОУ "СОШ № 55" </t>
  </si>
  <si>
    <t>1 (48)</t>
  </si>
  <si>
    <t>1(65)</t>
  </si>
  <si>
    <t>1(14)</t>
  </si>
  <si>
    <t>1(735)</t>
  </si>
  <si>
    <t>1(40)</t>
  </si>
  <si>
    <t>1(23)</t>
  </si>
  <si>
    <t>Зачислены, но не обучаются по мед.показаниям</t>
  </si>
  <si>
    <t>Имеющ. ТМН</t>
  </si>
  <si>
    <t>33(9458)</t>
  </si>
  <si>
    <t>57(11446)</t>
  </si>
  <si>
    <t>40(251)</t>
  </si>
  <si>
    <t>68(16893)</t>
  </si>
  <si>
    <t>125(28339)</t>
  </si>
  <si>
    <t>8(1010)</t>
  </si>
  <si>
    <t>108(60286)</t>
  </si>
  <si>
    <t>141(69744)</t>
  </si>
  <si>
    <t>13(2021)</t>
  </si>
  <si>
    <t>22(7108)</t>
  </si>
  <si>
    <t>35(9129)</t>
  </si>
  <si>
    <t>42(256)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</si>
</sst>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9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4"/>
      <color theme="1"/>
      <name val="PT Astra Serif"/>
      <family val="2"/>
      <charset val="204"/>
    </font>
    <font>
      <b/>
      <sz val="16"/>
      <color rgb="FFFF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5" fillId="0" borderId="0"/>
  </cellStyleXfs>
  <cellXfs count="181">
    <xf numFmtId="0" fontId="0" fillId="0" borderId="0" xfId="0"/>
    <xf numFmtId="0" fontId="3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2" fillId="0" borderId="0" xfId="0" applyFont="1"/>
    <xf numFmtId="0" fontId="4" fillId="0" borderId="6" xfId="0" applyFont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right" vertical="center"/>
    </xf>
    <xf numFmtId="0" fontId="6" fillId="3" borderId="14" xfId="0" applyFont="1" applyFill="1" applyBorder="1" applyAlignment="1">
      <alignment horizontal="right" vertical="center"/>
    </xf>
    <xf numFmtId="0" fontId="8" fillId="3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9" fillId="3" borderId="14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/>
    <xf numFmtId="0" fontId="4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Border="1"/>
    <xf numFmtId="0" fontId="4" fillId="4" borderId="14" xfId="0" applyFont="1" applyFill="1" applyBorder="1" applyAlignment="1">
      <alignment vertical="top" wrapText="1"/>
    </xf>
    <xf numFmtId="0" fontId="4" fillId="4" borderId="14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3" xfId="0" applyFont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/>
    <xf numFmtId="0" fontId="17" fillId="2" borderId="0" xfId="0" applyFont="1" applyFill="1"/>
    <xf numFmtId="0" fontId="2" fillId="0" borderId="14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8" fillId="0" borderId="6" xfId="0" applyFont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textRotation="90" wrapText="1"/>
    </xf>
    <xf numFmtId="0" fontId="19" fillId="0" borderId="0" xfId="0" applyFont="1"/>
    <xf numFmtId="0" fontId="7" fillId="3" borderId="14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left" vertical="center" wrapText="1"/>
    </xf>
    <xf numFmtId="0" fontId="18" fillId="0" borderId="7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10" fillId="0" borderId="0" xfId="0" applyFont="1"/>
    <xf numFmtId="0" fontId="16" fillId="5" borderId="14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/>
    <xf numFmtId="0" fontId="17" fillId="5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/>
    <xf numFmtId="0" fontId="20" fillId="3" borderId="14" xfId="0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4" xfId="0" applyFont="1" applyBorder="1" applyAlignment="1">
      <alignment vertical="center" wrapText="1"/>
    </xf>
    <xf numFmtId="0" fontId="24" fillId="3" borderId="19" xfId="0" applyFont="1" applyFill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17" fontId="11" fillId="0" borderId="14" xfId="0" applyNumberFormat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 wrapText="1"/>
    </xf>
    <xf numFmtId="0" fontId="24" fillId="0" borderId="14" xfId="1" applyFont="1" applyBorder="1" applyAlignment="1">
      <alignment horizontal="center" vertical="center" wrapText="1"/>
    </xf>
    <xf numFmtId="0" fontId="25" fillId="0" borderId="14" xfId="1" applyBorder="1" applyAlignment="1">
      <alignment horizontal="center" vertical="center" wrapText="1"/>
    </xf>
    <xf numFmtId="0" fontId="20" fillId="0" borderId="14" xfId="1" applyFont="1" applyBorder="1" applyAlignment="1">
      <alignment horizontal="center" vertical="center" wrapText="1"/>
    </xf>
    <xf numFmtId="0" fontId="25" fillId="0" borderId="14" xfId="1" applyBorder="1" applyAlignment="1">
      <alignment horizontal="center" vertical="center"/>
    </xf>
    <xf numFmtId="0" fontId="1" fillId="0" borderId="15" xfId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textRotation="90" wrapText="1"/>
    </xf>
    <xf numFmtId="0" fontId="27" fillId="0" borderId="14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4" fillId="0" borderId="1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10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horizontal="right" vertical="center"/>
    </xf>
    <xf numFmtId="0" fontId="15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textRotation="90" wrapText="1"/>
    </xf>
    <xf numFmtId="0" fontId="1" fillId="0" borderId="2" xfId="0" applyFont="1" applyBorder="1" applyAlignment="1">
      <alignment horizontal="justify" vertical="center" textRotation="90" wrapText="1"/>
    </xf>
    <xf numFmtId="0" fontId="1" fillId="0" borderId="3" xfId="0" applyFont="1" applyBorder="1" applyAlignment="1">
      <alignment horizontal="justify" vertical="center" textRotation="90" wrapText="1"/>
    </xf>
    <xf numFmtId="0" fontId="1" fillId="0" borderId="11" xfId="0" applyFont="1" applyBorder="1" applyAlignment="1">
      <alignment horizontal="justify" vertical="center" textRotation="90" wrapText="1"/>
    </xf>
    <xf numFmtId="0" fontId="1" fillId="0" borderId="5" xfId="0" applyFont="1" applyBorder="1" applyAlignment="1">
      <alignment horizontal="justify" vertical="center" textRotation="90" wrapText="1"/>
    </xf>
    <xf numFmtId="0" fontId="1" fillId="0" borderId="18" xfId="0" applyFont="1" applyBorder="1" applyAlignment="1">
      <alignment horizontal="justify" vertical="center" textRotation="90" wrapText="1"/>
    </xf>
    <xf numFmtId="0" fontId="1" fillId="0" borderId="6" xfId="0" applyFont="1" applyBorder="1" applyAlignment="1">
      <alignment horizontal="justify" vertical="center" textRotation="90" wrapText="1"/>
    </xf>
    <xf numFmtId="0" fontId="1" fillId="0" borderId="12" xfId="0" applyFont="1" applyBorder="1" applyAlignment="1">
      <alignment horizontal="justify" vertical="center" textRotation="90" wrapText="1"/>
    </xf>
    <xf numFmtId="0" fontId="1" fillId="0" borderId="7" xfId="0" applyFont="1" applyBorder="1" applyAlignment="1">
      <alignment horizontal="justify" vertical="center" textRotation="90" wrapText="1"/>
    </xf>
    <xf numFmtId="0" fontId="4" fillId="0" borderId="11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07"/>
  <sheetViews>
    <sheetView tabSelected="1" zoomScale="73" zoomScaleNormal="73" workbookViewId="0">
      <selection activeCell="E107" sqref="E107"/>
    </sheetView>
  </sheetViews>
  <sheetFormatPr defaultRowHeight="15"/>
  <cols>
    <col min="1" max="1" width="9.85546875" style="3" customWidth="1"/>
    <col min="2" max="2" width="9" style="3" customWidth="1"/>
    <col min="3" max="3" width="14.7109375" style="3" customWidth="1"/>
    <col min="4" max="17" width="9.140625" style="3" customWidth="1"/>
    <col min="18" max="18" width="10.140625" style="19" customWidth="1"/>
    <col min="19" max="19" width="9.140625" style="3" customWidth="1"/>
    <col min="20" max="20" width="12.28515625" style="3" customWidth="1"/>
    <col min="21" max="24" width="10.5703125" style="27" customWidth="1"/>
    <col min="25" max="25" width="9.140625" style="3" customWidth="1"/>
    <col min="26" max="26" width="9.140625" style="19" customWidth="1"/>
    <col min="27" max="28" width="9.140625" style="3" customWidth="1"/>
    <col min="29" max="148" width="9.140625" style="19"/>
    <col min="149" max="16384" width="9.140625" style="3"/>
  </cols>
  <sheetData>
    <row r="1" spans="1:148">
      <c r="A1" s="129" t="s">
        <v>26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</row>
    <row r="2" spans="1:148">
      <c r="A2" s="130" t="s">
        <v>27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</row>
    <row r="3" spans="1:148">
      <c r="A3" s="130" t="s">
        <v>174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</row>
    <row r="4" spans="1:148" ht="15.75" thickBot="1">
      <c r="A4" s="131" t="s">
        <v>393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</row>
    <row r="5" spans="1:148" ht="144" customHeight="1" thickBot="1">
      <c r="A5" s="135" t="s">
        <v>0</v>
      </c>
      <c r="B5" s="135" t="s">
        <v>395</v>
      </c>
      <c r="C5" s="42" t="s">
        <v>29</v>
      </c>
      <c r="D5" s="137" t="s">
        <v>394</v>
      </c>
      <c r="E5" s="138"/>
      <c r="F5" s="138"/>
      <c r="G5" s="138"/>
      <c r="H5" s="138"/>
      <c r="I5" s="138"/>
      <c r="J5" s="138"/>
      <c r="K5" s="138"/>
      <c r="L5" s="139"/>
      <c r="M5" s="127" t="s">
        <v>30</v>
      </c>
      <c r="N5" s="127" t="s">
        <v>31</v>
      </c>
      <c r="O5" s="137" t="s">
        <v>1</v>
      </c>
      <c r="P5" s="138"/>
      <c r="Q5" s="139"/>
      <c r="R5" s="125" t="s">
        <v>2</v>
      </c>
      <c r="S5" s="127" t="s">
        <v>3</v>
      </c>
      <c r="T5" s="127" t="s">
        <v>4</v>
      </c>
      <c r="U5" s="132" t="s">
        <v>5</v>
      </c>
      <c r="V5" s="133"/>
      <c r="W5" s="133"/>
      <c r="X5" s="133"/>
      <c r="Y5" s="133"/>
      <c r="Z5" s="133"/>
      <c r="AA5" s="134"/>
      <c r="AB5" s="127" t="s">
        <v>6</v>
      </c>
      <c r="AC5" s="18"/>
    </row>
    <row r="6" spans="1:148" ht="34.5" customHeight="1" thickBot="1">
      <c r="A6" s="136"/>
      <c r="B6" s="136"/>
      <c r="C6" s="4" t="s">
        <v>396</v>
      </c>
      <c r="D6" s="140"/>
      <c r="E6" s="141"/>
      <c r="F6" s="141"/>
      <c r="G6" s="141"/>
      <c r="H6" s="141"/>
      <c r="I6" s="141"/>
      <c r="J6" s="141"/>
      <c r="K6" s="141"/>
      <c r="L6" s="142"/>
      <c r="M6" s="128"/>
      <c r="N6" s="128"/>
      <c r="O6" s="140"/>
      <c r="P6" s="141"/>
      <c r="Q6" s="142"/>
      <c r="R6" s="126"/>
      <c r="S6" s="128"/>
      <c r="T6" s="128"/>
      <c r="U6" s="127" t="s">
        <v>7</v>
      </c>
      <c r="V6" s="127" t="s">
        <v>8</v>
      </c>
      <c r="W6" s="127" t="s">
        <v>9</v>
      </c>
      <c r="X6" s="127" t="s">
        <v>10</v>
      </c>
      <c r="Y6" s="127" t="s">
        <v>11</v>
      </c>
      <c r="Z6" s="125" t="s">
        <v>12</v>
      </c>
      <c r="AA6" s="127" t="s">
        <v>13</v>
      </c>
      <c r="AB6" s="128"/>
      <c r="AC6" s="18"/>
    </row>
    <row r="7" spans="1:148" ht="149.25">
      <c r="A7" s="136"/>
      <c r="B7" s="136"/>
      <c r="C7" s="13"/>
      <c r="D7" s="14" t="s">
        <v>14</v>
      </c>
      <c r="E7" s="14" t="s">
        <v>15</v>
      </c>
      <c r="F7" s="14" t="s">
        <v>16</v>
      </c>
      <c r="G7" s="14" t="s">
        <v>17</v>
      </c>
      <c r="H7" s="14" t="s">
        <v>18</v>
      </c>
      <c r="I7" s="14" t="s">
        <v>19</v>
      </c>
      <c r="J7" s="14" t="s">
        <v>20</v>
      </c>
      <c r="K7" s="14" t="s">
        <v>21</v>
      </c>
      <c r="L7" s="14" t="s">
        <v>22</v>
      </c>
      <c r="M7" s="128"/>
      <c r="N7" s="128"/>
      <c r="O7" s="14" t="s">
        <v>23</v>
      </c>
      <c r="P7" s="14" t="s">
        <v>24</v>
      </c>
      <c r="Q7" s="14" t="s">
        <v>25</v>
      </c>
      <c r="R7" s="126"/>
      <c r="S7" s="128"/>
      <c r="T7" s="128"/>
      <c r="U7" s="128"/>
      <c r="V7" s="128"/>
      <c r="W7" s="128"/>
      <c r="X7" s="128"/>
      <c r="Y7" s="128"/>
      <c r="Z7" s="126"/>
      <c r="AA7" s="128"/>
      <c r="AB7" s="128"/>
      <c r="AC7" s="18"/>
    </row>
    <row r="8" spans="1:148" s="55" customFormat="1" ht="24.75" customHeight="1">
      <c r="A8" s="66">
        <v>1</v>
      </c>
      <c r="B8" s="66">
        <v>2</v>
      </c>
      <c r="C8" s="66">
        <v>3</v>
      </c>
      <c r="D8" s="66">
        <v>4</v>
      </c>
      <c r="E8" s="66">
        <v>5</v>
      </c>
      <c r="F8" s="66">
        <v>6</v>
      </c>
      <c r="G8" s="66">
        <v>7</v>
      </c>
      <c r="H8" s="66">
        <v>8</v>
      </c>
      <c r="I8" s="66">
        <v>9</v>
      </c>
      <c r="J8" s="66">
        <v>10</v>
      </c>
      <c r="K8" s="66">
        <v>11</v>
      </c>
      <c r="L8" s="66">
        <v>12</v>
      </c>
      <c r="M8" s="66">
        <v>13</v>
      </c>
      <c r="N8" s="66">
        <v>14</v>
      </c>
      <c r="O8" s="66">
        <v>15</v>
      </c>
      <c r="P8" s="66">
        <v>16</v>
      </c>
      <c r="Q8" s="66">
        <v>17</v>
      </c>
      <c r="R8" s="66">
        <v>18</v>
      </c>
      <c r="S8" s="66">
        <v>19</v>
      </c>
      <c r="T8" s="66">
        <v>20</v>
      </c>
      <c r="U8" s="66">
        <v>21</v>
      </c>
      <c r="V8" s="66">
        <v>22</v>
      </c>
      <c r="W8" s="66">
        <v>23</v>
      </c>
      <c r="X8" s="66">
        <v>24</v>
      </c>
      <c r="Y8" s="66">
        <v>25</v>
      </c>
      <c r="Z8" s="66">
        <v>26</v>
      </c>
      <c r="AA8" s="66">
        <v>27</v>
      </c>
      <c r="AB8" s="66">
        <v>28</v>
      </c>
      <c r="AC8" s="67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</row>
    <row r="9" spans="1:148">
      <c r="A9" s="11">
        <v>1</v>
      </c>
      <c r="B9" s="71">
        <v>42</v>
      </c>
      <c r="C9" s="41" t="s">
        <v>74</v>
      </c>
      <c r="D9" s="75">
        <v>0</v>
      </c>
      <c r="E9" s="75">
        <v>0</v>
      </c>
      <c r="F9" s="75">
        <v>2</v>
      </c>
      <c r="G9" s="11">
        <v>0</v>
      </c>
      <c r="H9" s="75">
        <v>6</v>
      </c>
      <c r="I9" s="75">
        <v>4</v>
      </c>
      <c r="J9" s="75">
        <v>56</v>
      </c>
      <c r="K9" s="75">
        <v>5</v>
      </c>
      <c r="L9" s="75">
        <v>3</v>
      </c>
      <c r="M9" s="75">
        <v>11</v>
      </c>
      <c r="N9" s="75">
        <v>7</v>
      </c>
      <c r="O9" s="75">
        <v>0</v>
      </c>
      <c r="P9" s="75">
        <v>2</v>
      </c>
      <c r="Q9" s="75">
        <v>0</v>
      </c>
      <c r="R9" s="75">
        <v>0</v>
      </c>
      <c r="S9" s="75">
        <v>0</v>
      </c>
      <c r="T9" s="75">
        <v>1</v>
      </c>
      <c r="U9" s="75" t="s">
        <v>298</v>
      </c>
      <c r="V9" s="75" t="s">
        <v>299</v>
      </c>
      <c r="W9" s="75">
        <v>0</v>
      </c>
      <c r="X9" s="75">
        <v>0</v>
      </c>
      <c r="Y9" s="75">
        <v>0</v>
      </c>
      <c r="Z9" s="75">
        <v>0</v>
      </c>
      <c r="AA9" s="75">
        <v>288</v>
      </c>
      <c r="AB9" s="75">
        <v>8</v>
      </c>
      <c r="AC9" s="18"/>
    </row>
    <row r="10" spans="1:148">
      <c r="A10" s="11">
        <v>2</v>
      </c>
      <c r="B10" s="71">
        <v>8</v>
      </c>
      <c r="C10" s="41" t="s">
        <v>75</v>
      </c>
      <c r="D10" s="75">
        <v>0</v>
      </c>
      <c r="E10" s="75">
        <v>1</v>
      </c>
      <c r="F10" s="75">
        <v>0</v>
      </c>
      <c r="G10" s="11">
        <v>0</v>
      </c>
      <c r="H10" s="75">
        <v>9</v>
      </c>
      <c r="I10" s="75">
        <v>2</v>
      </c>
      <c r="J10" s="75">
        <v>4</v>
      </c>
      <c r="K10" s="75">
        <v>2</v>
      </c>
      <c r="L10" s="75">
        <v>3</v>
      </c>
      <c r="M10" s="75">
        <v>7</v>
      </c>
      <c r="N10" s="75">
        <v>6</v>
      </c>
      <c r="O10" s="75">
        <v>0</v>
      </c>
      <c r="P10" s="75">
        <v>1</v>
      </c>
      <c r="Q10" s="75">
        <v>0</v>
      </c>
      <c r="R10" s="75">
        <v>2</v>
      </c>
      <c r="S10" s="75">
        <v>0</v>
      </c>
      <c r="T10" s="75">
        <v>1</v>
      </c>
      <c r="U10" s="75" t="s">
        <v>269</v>
      </c>
      <c r="V10" s="75" t="s">
        <v>270</v>
      </c>
      <c r="W10" s="75">
        <v>0</v>
      </c>
      <c r="X10" s="75">
        <v>0</v>
      </c>
      <c r="Y10" s="75">
        <v>0</v>
      </c>
      <c r="Z10" s="75">
        <v>0</v>
      </c>
      <c r="AA10" s="75">
        <v>183</v>
      </c>
      <c r="AB10" s="75">
        <v>8</v>
      </c>
      <c r="AC10" s="18"/>
    </row>
    <row r="11" spans="1:148">
      <c r="A11" s="11">
        <v>3</v>
      </c>
      <c r="B11" s="76">
        <v>9</v>
      </c>
      <c r="C11" s="41" t="s">
        <v>76</v>
      </c>
      <c r="D11" s="77">
        <v>0</v>
      </c>
      <c r="E11" s="77">
        <v>1</v>
      </c>
      <c r="F11" s="77">
        <v>0</v>
      </c>
      <c r="G11" s="11">
        <v>0</v>
      </c>
      <c r="H11" s="77">
        <v>12</v>
      </c>
      <c r="I11" s="77">
        <v>4</v>
      </c>
      <c r="J11" s="77">
        <v>7</v>
      </c>
      <c r="K11" s="77">
        <v>1</v>
      </c>
      <c r="L11" s="77">
        <v>6</v>
      </c>
      <c r="M11" s="77">
        <v>9</v>
      </c>
      <c r="N11" s="77">
        <v>4</v>
      </c>
      <c r="O11" s="77">
        <v>0</v>
      </c>
      <c r="P11" s="77">
        <v>6</v>
      </c>
      <c r="Q11" s="77">
        <v>0</v>
      </c>
      <c r="R11" s="77">
        <v>0</v>
      </c>
      <c r="S11" s="77">
        <v>0</v>
      </c>
      <c r="T11" s="77">
        <v>1</v>
      </c>
      <c r="U11" s="77">
        <v>0</v>
      </c>
      <c r="V11" s="76" t="s">
        <v>271</v>
      </c>
      <c r="W11" s="76" t="s">
        <v>272</v>
      </c>
      <c r="X11" s="77" t="s">
        <v>605</v>
      </c>
      <c r="Y11" s="77">
        <v>0</v>
      </c>
      <c r="Z11" s="77">
        <v>0</v>
      </c>
      <c r="AA11" s="82">
        <v>385</v>
      </c>
      <c r="AB11" s="77">
        <v>5</v>
      </c>
      <c r="AC11" s="18"/>
    </row>
    <row r="12" spans="1:148">
      <c r="A12" s="11">
        <v>4</v>
      </c>
      <c r="B12" s="71">
        <v>6</v>
      </c>
      <c r="C12" s="41" t="s">
        <v>77</v>
      </c>
      <c r="D12" s="75">
        <v>0</v>
      </c>
      <c r="E12" s="75">
        <v>0</v>
      </c>
      <c r="F12" s="75">
        <v>0</v>
      </c>
      <c r="G12" s="11">
        <v>0</v>
      </c>
      <c r="H12" s="75">
        <v>7</v>
      </c>
      <c r="I12" s="75">
        <v>0</v>
      </c>
      <c r="J12" s="75">
        <v>1</v>
      </c>
      <c r="K12" s="75">
        <v>1</v>
      </c>
      <c r="L12" s="75">
        <v>2</v>
      </c>
      <c r="M12" s="75">
        <v>1</v>
      </c>
      <c r="N12" s="75">
        <v>4</v>
      </c>
      <c r="O12" s="75">
        <v>0</v>
      </c>
      <c r="P12" s="75">
        <v>2</v>
      </c>
      <c r="Q12" s="75">
        <v>0</v>
      </c>
      <c r="R12" s="75">
        <v>0</v>
      </c>
      <c r="S12" s="75">
        <v>0</v>
      </c>
      <c r="T12" s="75">
        <v>1</v>
      </c>
      <c r="U12" s="75" t="s">
        <v>366</v>
      </c>
      <c r="V12" s="75" t="s">
        <v>366</v>
      </c>
      <c r="W12" s="75">
        <v>0</v>
      </c>
      <c r="X12" s="75" t="s">
        <v>285</v>
      </c>
      <c r="Y12" s="75">
        <v>0</v>
      </c>
      <c r="Z12" s="75">
        <v>0</v>
      </c>
      <c r="AA12" s="71">
        <v>1400</v>
      </c>
      <c r="AB12" s="75">
        <v>7</v>
      </c>
      <c r="AC12" s="18"/>
    </row>
    <row r="13" spans="1:148">
      <c r="A13" s="11">
        <v>5</v>
      </c>
      <c r="B13" s="71">
        <v>30</v>
      </c>
      <c r="C13" s="41" t="s">
        <v>78</v>
      </c>
      <c r="D13" s="75">
        <v>0</v>
      </c>
      <c r="E13" s="75">
        <v>1</v>
      </c>
      <c r="F13" s="75">
        <v>2</v>
      </c>
      <c r="G13" s="11">
        <v>0</v>
      </c>
      <c r="H13" s="75">
        <v>5</v>
      </c>
      <c r="I13" s="75">
        <v>5</v>
      </c>
      <c r="J13" s="75">
        <v>7</v>
      </c>
      <c r="K13" s="75">
        <v>2</v>
      </c>
      <c r="L13" s="75">
        <v>1</v>
      </c>
      <c r="M13" s="75">
        <v>3</v>
      </c>
      <c r="N13" s="75">
        <v>20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1</v>
      </c>
      <c r="U13" s="71" t="s">
        <v>607</v>
      </c>
      <c r="V13" s="71" t="s">
        <v>608</v>
      </c>
      <c r="W13" s="71">
        <v>0</v>
      </c>
      <c r="X13" s="71" t="s">
        <v>606</v>
      </c>
      <c r="Y13" s="71">
        <v>0</v>
      </c>
      <c r="Z13" s="71">
        <v>0</v>
      </c>
      <c r="AA13" s="71">
        <v>134</v>
      </c>
      <c r="AB13" s="71">
        <v>8</v>
      </c>
      <c r="AC13" s="18"/>
    </row>
    <row r="14" spans="1:148">
      <c r="A14" s="11">
        <v>6</v>
      </c>
      <c r="B14" s="71">
        <v>32</v>
      </c>
      <c r="C14" s="41" t="s">
        <v>79</v>
      </c>
      <c r="D14" s="75">
        <v>0</v>
      </c>
      <c r="E14" s="75">
        <v>1</v>
      </c>
      <c r="F14" s="75">
        <v>0</v>
      </c>
      <c r="G14" s="11">
        <v>0</v>
      </c>
      <c r="H14" s="75">
        <v>14</v>
      </c>
      <c r="I14" s="75">
        <v>0</v>
      </c>
      <c r="J14" s="75">
        <v>13</v>
      </c>
      <c r="K14" s="75">
        <v>1</v>
      </c>
      <c r="L14" s="75">
        <v>3</v>
      </c>
      <c r="M14" s="75">
        <v>4</v>
      </c>
      <c r="N14" s="75">
        <v>5</v>
      </c>
      <c r="O14" s="75">
        <v>0</v>
      </c>
      <c r="P14" s="75">
        <v>1</v>
      </c>
      <c r="Q14" s="75">
        <v>0</v>
      </c>
      <c r="R14" s="75">
        <v>0</v>
      </c>
      <c r="S14" s="75">
        <v>0</v>
      </c>
      <c r="T14" s="75">
        <v>0</v>
      </c>
      <c r="U14" s="75" t="s">
        <v>377</v>
      </c>
      <c r="V14" s="75" t="s">
        <v>376</v>
      </c>
      <c r="W14" s="75">
        <v>0</v>
      </c>
      <c r="X14" s="75" t="s">
        <v>285</v>
      </c>
      <c r="Y14" s="75">
        <v>0</v>
      </c>
      <c r="Z14" s="75">
        <v>0</v>
      </c>
      <c r="AA14" s="71">
        <v>2178</v>
      </c>
      <c r="AB14" s="75">
        <v>8</v>
      </c>
      <c r="AC14" s="18"/>
    </row>
    <row r="15" spans="1:148">
      <c r="A15" s="11">
        <v>7</v>
      </c>
      <c r="B15" s="71">
        <v>2</v>
      </c>
      <c r="C15" s="41" t="s">
        <v>80</v>
      </c>
      <c r="D15" s="75">
        <v>0</v>
      </c>
      <c r="E15" s="75">
        <v>0</v>
      </c>
      <c r="F15" s="75">
        <v>1</v>
      </c>
      <c r="G15" s="11">
        <v>0</v>
      </c>
      <c r="H15" s="75">
        <v>0</v>
      </c>
      <c r="I15" s="75">
        <v>0</v>
      </c>
      <c r="J15" s="75">
        <v>1</v>
      </c>
      <c r="K15" s="75">
        <v>2</v>
      </c>
      <c r="L15" s="75">
        <v>0</v>
      </c>
      <c r="M15" s="75">
        <v>3</v>
      </c>
      <c r="N15" s="75">
        <v>2</v>
      </c>
      <c r="O15" s="75">
        <v>0</v>
      </c>
      <c r="P15" s="75">
        <v>0</v>
      </c>
      <c r="Q15" s="75">
        <v>0</v>
      </c>
      <c r="R15" s="75">
        <v>1</v>
      </c>
      <c r="S15" s="75">
        <v>0</v>
      </c>
      <c r="T15" s="75">
        <v>1</v>
      </c>
      <c r="U15" s="75" t="s">
        <v>273</v>
      </c>
      <c r="V15" s="75" t="s">
        <v>274</v>
      </c>
      <c r="W15" s="75">
        <v>0</v>
      </c>
      <c r="X15" s="75" t="s">
        <v>275</v>
      </c>
      <c r="Y15" s="75">
        <v>0</v>
      </c>
      <c r="Z15" s="75">
        <v>0</v>
      </c>
      <c r="AA15" s="75">
        <v>15</v>
      </c>
      <c r="AB15" s="75">
        <v>5</v>
      </c>
      <c r="AC15" s="18"/>
    </row>
    <row r="16" spans="1:148">
      <c r="A16" s="11">
        <v>8</v>
      </c>
      <c r="B16" s="71">
        <v>1</v>
      </c>
      <c r="C16" s="41" t="s">
        <v>82</v>
      </c>
      <c r="D16" s="75">
        <v>0</v>
      </c>
      <c r="E16" s="75">
        <v>0</v>
      </c>
      <c r="F16" s="75">
        <v>0</v>
      </c>
      <c r="G16" s="11">
        <v>0</v>
      </c>
      <c r="H16" s="75">
        <v>0</v>
      </c>
      <c r="I16" s="75">
        <v>0</v>
      </c>
      <c r="J16" s="75">
        <v>0</v>
      </c>
      <c r="K16" s="75">
        <v>0</v>
      </c>
      <c r="L16" s="75">
        <v>1</v>
      </c>
      <c r="M16" s="75">
        <v>3</v>
      </c>
      <c r="N16" s="75">
        <v>3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 t="s">
        <v>276</v>
      </c>
      <c r="V16" s="75">
        <v>0</v>
      </c>
      <c r="W16" s="75">
        <v>0</v>
      </c>
      <c r="X16" s="75" t="s">
        <v>277</v>
      </c>
      <c r="Y16" s="75">
        <v>0</v>
      </c>
      <c r="Z16" s="75">
        <v>0</v>
      </c>
      <c r="AA16" s="75">
        <v>4</v>
      </c>
      <c r="AB16" s="75">
        <v>4</v>
      </c>
      <c r="AC16" s="18"/>
    </row>
    <row r="17" spans="1:29" ht="15.75" thickBot="1">
      <c r="A17" s="11">
        <v>9</v>
      </c>
      <c r="B17" s="110">
        <v>0</v>
      </c>
      <c r="C17" s="41" t="s">
        <v>83</v>
      </c>
      <c r="D17" s="84">
        <v>0</v>
      </c>
      <c r="E17" s="84">
        <v>0</v>
      </c>
      <c r="F17" s="84">
        <v>0</v>
      </c>
      <c r="G17" s="84">
        <v>0</v>
      </c>
      <c r="H17" s="84">
        <v>4</v>
      </c>
      <c r="I17" s="84">
        <v>1</v>
      </c>
      <c r="J17" s="84">
        <v>0</v>
      </c>
      <c r="K17" s="84">
        <v>1</v>
      </c>
      <c r="L17" s="84">
        <v>3</v>
      </c>
      <c r="M17" s="84">
        <v>4</v>
      </c>
      <c r="N17" s="84">
        <v>2</v>
      </c>
      <c r="O17" s="84">
        <v>0</v>
      </c>
      <c r="P17" s="84">
        <v>1</v>
      </c>
      <c r="Q17" s="84">
        <v>0</v>
      </c>
      <c r="R17" s="84">
        <v>0</v>
      </c>
      <c r="S17" s="84">
        <v>0</v>
      </c>
      <c r="T17" s="84">
        <v>1</v>
      </c>
      <c r="U17" s="117" t="s">
        <v>604</v>
      </c>
      <c r="V17" s="117">
        <v>0</v>
      </c>
      <c r="W17" s="117">
        <v>0</v>
      </c>
      <c r="X17" s="117" t="s">
        <v>285</v>
      </c>
      <c r="Y17" s="117">
        <v>0</v>
      </c>
      <c r="Z17" s="117">
        <v>0</v>
      </c>
      <c r="AA17" s="117">
        <v>16</v>
      </c>
      <c r="AB17" s="117">
        <v>5</v>
      </c>
      <c r="AC17" s="18"/>
    </row>
    <row r="18" spans="1:29">
      <c r="A18" s="11">
        <v>10</v>
      </c>
      <c r="B18" s="71">
        <v>8</v>
      </c>
      <c r="C18" s="41" t="s">
        <v>84</v>
      </c>
      <c r="D18" s="75">
        <v>0</v>
      </c>
      <c r="E18" s="75">
        <v>0</v>
      </c>
      <c r="F18" s="75">
        <v>4</v>
      </c>
      <c r="G18" s="11">
        <v>0</v>
      </c>
      <c r="H18" s="75">
        <v>9</v>
      </c>
      <c r="I18" s="75">
        <v>1</v>
      </c>
      <c r="J18" s="75">
        <v>11</v>
      </c>
      <c r="K18" s="75">
        <v>3</v>
      </c>
      <c r="L18" s="75">
        <v>0</v>
      </c>
      <c r="M18" s="75">
        <v>3</v>
      </c>
      <c r="N18" s="75">
        <v>8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1" t="s">
        <v>278</v>
      </c>
      <c r="V18" s="71" t="s">
        <v>279</v>
      </c>
      <c r="W18" s="75">
        <v>0</v>
      </c>
      <c r="X18" s="75" t="s">
        <v>280</v>
      </c>
      <c r="Y18" s="75">
        <v>0</v>
      </c>
      <c r="Z18" s="75">
        <v>0</v>
      </c>
      <c r="AA18" s="75">
        <v>4148</v>
      </c>
      <c r="AB18" s="75">
        <v>5</v>
      </c>
      <c r="AC18" s="18"/>
    </row>
    <row r="19" spans="1:29">
      <c r="A19" s="11">
        <v>11</v>
      </c>
      <c r="B19" s="71">
        <v>13</v>
      </c>
      <c r="C19" s="41" t="s">
        <v>85</v>
      </c>
      <c r="D19" s="75">
        <v>0</v>
      </c>
      <c r="E19" s="75">
        <v>0</v>
      </c>
      <c r="F19" s="75">
        <v>0</v>
      </c>
      <c r="G19" s="11">
        <v>0</v>
      </c>
      <c r="H19" s="75">
        <v>19</v>
      </c>
      <c r="I19" s="75">
        <v>1</v>
      </c>
      <c r="J19" s="75">
        <v>15</v>
      </c>
      <c r="K19" s="75">
        <v>8</v>
      </c>
      <c r="L19" s="75">
        <v>3</v>
      </c>
      <c r="M19" s="75">
        <v>7</v>
      </c>
      <c r="N19" s="75">
        <v>4</v>
      </c>
      <c r="O19" s="75">
        <v>0</v>
      </c>
      <c r="P19" s="75">
        <v>1</v>
      </c>
      <c r="Q19" s="75">
        <v>0</v>
      </c>
      <c r="R19" s="75">
        <v>0</v>
      </c>
      <c r="S19" s="75">
        <v>0</v>
      </c>
      <c r="T19" s="75">
        <v>1</v>
      </c>
      <c r="U19" s="71" t="s">
        <v>369</v>
      </c>
      <c r="V19" s="71" t="s">
        <v>370</v>
      </c>
      <c r="W19" s="75" t="s">
        <v>371</v>
      </c>
      <c r="X19" s="75" t="s">
        <v>372</v>
      </c>
      <c r="Y19" s="75">
        <v>0</v>
      </c>
      <c r="Z19" s="75">
        <v>0</v>
      </c>
      <c r="AA19" s="71">
        <v>204</v>
      </c>
      <c r="AB19" s="75">
        <v>5</v>
      </c>
      <c r="AC19" s="18"/>
    </row>
    <row r="20" spans="1:29">
      <c r="A20" s="11">
        <v>12</v>
      </c>
      <c r="B20" s="71">
        <v>2</v>
      </c>
      <c r="C20" s="41" t="s">
        <v>86</v>
      </c>
      <c r="D20" s="77">
        <v>0</v>
      </c>
      <c r="E20" s="77">
        <v>0</v>
      </c>
      <c r="F20" s="77">
        <v>0</v>
      </c>
      <c r="G20" s="11">
        <v>0</v>
      </c>
      <c r="H20" s="77">
        <v>1</v>
      </c>
      <c r="I20" s="77">
        <v>0</v>
      </c>
      <c r="J20" s="77">
        <v>0</v>
      </c>
      <c r="K20" s="77">
        <v>2</v>
      </c>
      <c r="L20" s="77">
        <v>0</v>
      </c>
      <c r="M20" s="77">
        <v>2</v>
      </c>
      <c r="N20" s="77">
        <v>2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1" t="s">
        <v>300</v>
      </c>
      <c r="V20" s="71">
        <v>0</v>
      </c>
      <c r="W20" s="77">
        <v>0</v>
      </c>
      <c r="X20" s="77" t="s">
        <v>285</v>
      </c>
      <c r="Y20" s="77">
        <v>0</v>
      </c>
      <c r="Z20" s="77">
        <v>0</v>
      </c>
      <c r="AA20" s="71">
        <v>35</v>
      </c>
      <c r="AB20" s="77">
        <v>7</v>
      </c>
      <c r="AC20" s="18"/>
    </row>
    <row r="21" spans="1:29">
      <c r="A21" s="11">
        <v>13</v>
      </c>
      <c r="B21" s="71">
        <v>43</v>
      </c>
      <c r="C21" s="41" t="s">
        <v>87</v>
      </c>
      <c r="D21" s="75">
        <v>0</v>
      </c>
      <c r="E21" s="75">
        <v>0</v>
      </c>
      <c r="F21" s="75">
        <v>2</v>
      </c>
      <c r="G21" s="11">
        <v>0</v>
      </c>
      <c r="H21" s="75">
        <v>31</v>
      </c>
      <c r="I21" s="75">
        <v>1</v>
      </c>
      <c r="J21" s="75">
        <v>68</v>
      </c>
      <c r="K21" s="75">
        <v>18</v>
      </c>
      <c r="L21" s="75">
        <v>5</v>
      </c>
      <c r="M21" s="75">
        <v>6</v>
      </c>
      <c r="N21" s="75">
        <v>6</v>
      </c>
      <c r="O21" s="75">
        <v>0</v>
      </c>
      <c r="P21" s="75">
        <v>5</v>
      </c>
      <c r="Q21" s="75">
        <v>0</v>
      </c>
      <c r="R21" s="75">
        <v>0</v>
      </c>
      <c r="S21" s="75">
        <v>0</v>
      </c>
      <c r="T21" s="75">
        <v>0</v>
      </c>
      <c r="U21" s="71" t="s">
        <v>281</v>
      </c>
      <c r="V21" s="71" t="s">
        <v>392</v>
      </c>
      <c r="W21" s="75">
        <v>0</v>
      </c>
      <c r="X21" s="75" t="s">
        <v>390</v>
      </c>
      <c r="Y21" s="75">
        <v>0</v>
      </c>
      <c r="Z21" s="75">
        <v>0</v>
      </c>
      <c r="AA21" s="71">
        <v>675</v>
      </c>
      <c r="AB21" s="75">
        <v>6</v>
      </c>
      <c r="AC21" s="18"/>
    </row>
    <row r="22" spans="1:29">
      <c r="A22" s="11">
        <v>14</v>
      </c>
      <c r="B22" s="71">
        <v>0</v>
      </c>
      <c r="C22" s="41" t="s">
        <v>88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1</v>
      </c>
      <c r="U22" s="71" t="s">
        <v>612</v>
      </c>
      <c r="V22" s="71">
        <v>0</v>
      </c>
      <c r="W22" s="75">
        <v>0</v>
      </c>
      <c r="X22" s="75" t="s">
        <v>285</v>
      </c>
      <c r="Y22" s="75">
        <v>0</v>
      </c>
      <c r="Z22" s="75">
        <v>0</v>
      </c>
      <c r="AA22" s="71">
        <v>1756</v>
      </c>
      <c r="AB22" s="75">
        <v>5</v>
      </c>
      <c r="AC22" s="18"/>
    </row>
    <row r="23" spans="1:29">
      <c r="A23" s="11">
        <v>15</v>
      </c>
      <c r="B23" s="71">
        <v>3</v>
      </c>
      <c r="C23" s="41" t="s">
        <v>89</v>
      </c>
      <c r="D23" s="75">
        <v>0</v>
      </c>
      <c r="E23" s="75">
        <v>2</v>
      </c>
      <c r="F23" s="75">
        <v>0</v>
      </c>
      <c r="G23" s="11">
        <v>0</v>
      </c>
      <c r="H23" s="75">
        <v>4</v>
      </c>
      <c r="I23" s="75">
        <v>0</v>
      </c>
      <c r="J23" s="75">
        <v>2</v>
      </c>
      <c r="K23" s="75">
        <v>0</v>
      </c>
      <c r="L23" s="75">
        <v>0</v>
      </c>
      <c r="M23" s="75">
        <v>0</v>
      </c>
      <c r="N23" s="75">
        <v>3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>
        <v>1</v>
      </c>
      <c r="U23" s="71" t="s">
        <v>559</v>
      </c>
      <c r="V23" s="71" t="s">
        <v>560</v>
      </c>
      <c r="W23" s="75">
        <v>0</v>
      </c>
      <c r="X23" s="75" t="s">
        <v>285</v>
      </c>
      <c r="Y23" s="75">
        <v>0</v>
      </c>
      <c r="Z23" s="75">
        <v>0</v>
      </c>
      <c r="AA23" s="75">
        <v>79</v>
      </c>
      <c r="AB23" s="75">
        <v>5</v>
      </c>
      <c r="AC23" s="18"/>
    </row>
    <row r="24" spans="1:29">
      <c r="A24" s="11">
        <v>16</v>
      </c>
      <c r="B24" s="71">
        <v>1</v>
      </c>
      <c r="C24" s="41" t="s">
        <v>90</v>
      </c>
      <c r="D24" s="75">
        <v>0</v>
      </c>
      <c r="E24" s="75">
        <v>0</v>
      </c>
      <c r="F24" s="75">
        <v>0</v>
      </c>
      <c r="G24" s="11">
        <v>0</v>
      </c>
      <c r="H24" s="75">
        <v>0</v>
      </c>
      <c r="I24" s="75">
        <v>3</v>
      </c>
      <c r="J24" s="75">
        <v>0</v>
      </c>
      <c r="K24" s="75">
        <v>0</v>
      </c>
      <c r="L24" s="75">
        <v>0</v>
      </c>
      <c r="M24" s="75">
        <v>1</v>
      </c>
      <c r="N24" s="75">
        <v>1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>
        <v>1</v>
      </c>
      <c r="U24" s="71" t="s">
        <v>613</v>
      </c>
      <c r="V24" s="71">
        <v>0</v>
      </c>
      <c r="W24" s="75">
        <v>0</v>
      </c>
      <c r="X24" s="75" t="s">
        <v>285</v>
      </c>
      <c r="Y24" s="75">
        <v>0</v>
      </c>
      <c r="Z24" s="75">
        <v>0</v>
      </c>
      <c r="AA24" s="75">
        <v>120</v>
      </c>
      <c r="AB24" s="75">
        <v>2</v>
      </c>
      <c r="AC24" s="18"/>
    </row>
    <row r="25" spans="1:29">
      <c r="A25" s="11">
        <v>17</v>
      </c>
      <c r="B25" s="100">
        <v>31</v>
      </c>
      <c r="C25" s="41" t="s">
        <v>91</v>
      </c>
      <c r="D25" s="100">
        <v>0</v>
      </c>
      <c r="E25" s="100">
        <v>0</v>
      </c>
      <c r="F25" s="100">
        <v>0</v>
      </c>
      <c r="G25" s="15">
        <v>0</v>
      </c>
      <c r="H25" s="100">
        <v>19</v>
      </c>
      <c r="I25" s="100">
        <v>2</v>
      </c>
      <c r="J25" s="100">
        <v>61</v>
      </c>
      <c r="K25" s="100">
        <v>7</v>
      </c>
      <c r="L25" s="100">
        <v>5</v>
      </c>
      <c r="M25" s="100">
        <v>5</v>
      </c>
      <c r="N25" s="100">
        <v>13</v>
      </c>
      <c r="O25" s="100">
        <v>0</v>
      </c>
      <c r="P25" s="100">
        <v>6</v>
      </c>
      <c r="Q25" s="100">
        <v>0</v>
      </c>
      <c r="R25" s="100">
        <v>4</v>
      </c>
      <c r="S25" s="100">
        <v>1</v>
      </c>
      <c r="T25" s="100">
        <v>0</v>
      </c>
      <c r="U25" s="100" t="s">
        <v>388</v>
      </c>
      <c r="V25" s="100" t="s">
        <v>636</v>
      </c>
      <c r="W25" s="100" t="s">
        <v>389</v>
      </c>
      <c r="X25" s="100" t="s">
        <v>390</v>
      </c>
      <c r="Y25" s="100">
        <v>0</v>
      </c>
      <c r="Z25" s="100">
        <v>0</v>
      </c>
      <c r="AA25" s="100">
        <v>1507</v>
      </c>
      <c r="AB25" s="71">
        <v>5</v>
      </c>
      <c r="AC25" s="18"/>
    </row>
    <row r="26" spans="1:29">
      <c r="A26" s="11">
        <v>18</v>
      </c>
      <c r="B26" s="71">
        <v>14</v>
      </c>
      <c r="C26" s="41" t="s">
        <v>93</v>
      </c>
      <c r="D26" s="75">
        <v>0</v>
      </c>
      <c r="E26" s="75">
        <v>1</v>
      </c>
      <c r="F26" s="75">
        <v>0</v>
      </c>
      <c r="G26" s="11">
        <v>0</v>
      </c>
      <c r="H26" s="75">
        <v>4</v>
      </c>
      <c r="I26" s="75">
        <v>2</v>
      </c>
      <c r="J26" s="75">
        <v>10</v>
      </c>
      <c r="K26" s="75">
        <v>1</v>
      </c>
      <c r="L26" s="75">
        <v>0</v>
      </c>
      <c r="M26" s="75">
        <v>3</v>
      </c>
      <c r="N26" s="75">
        <v>4</v>
      </c>
      <c r="O26" s="75">
        <v>1</v>
      </c>
      <c r="P26" s="75">
        <v>10</v>
      </c>
      <c r="Q26" s="75">
        <v>0</v>
      </c>
      <c r="R26" s="75">
        <v>0</v>
      </c>
      <c r="S26" s="75">
        <v>0</v>
      </c>
      <c r="T26" s="75">
        <v>0</v>
      </c>
      <c r="U26" s="71" t="s">
        <v>614</v>
      </c>
      <c r="V26" s="71" t="s">
        <v>378</v>
      </c>
      <c r="W26" s="75">
        <v>0</v>
      </c>
      <c r="X26" s="75" t="s">
        <v>285</v>
      </c>
      <c r="Y26" s="75">
        <v>0</v>
      </c>
      <c r="Z26" s="75">
        <v>0</v>
      </c>
      <c r="AA26" s="71">
        <v>1354</v>
      </c>
      <c r="AB26" s="75">
        <v>5</v>
      </c>
      <c r="AC26" s="18"/>
    </row>
    <row r="27" spans="1:29">
      <c r="A27" s="11">
        <v>19</v>
      </c>
      <c r="B27" s="71">
        <v>14</v>
      </c>
      <c r="C27" s="41" t="s">
        <v>94</v>
      </c>
      <c r="D27" s="75">
        <v>0</v>
      </c>
      <c r="E27" s="75">
        <v>0</v>
      </c>
      <c r="F27" s="75">
        <v>0</v>
      </c>
      <c r="G27" s="11">
        <v>0</v>
      </c>
      <c r="H27" s="75">
        <v>6</v>
      </c>
      <c r="I27" s="75">
        <v>2</v>
      </c>
      <c r="J27" s="75">
        <v>5</v>
      </c>
      <c r="K27" s="75">
        <v>0</v>
      </c>
      <c r="L27" s="75">
        <v>1</v>
      </c>
      <c r="M27" s="75">
        <v>1</v>
      </c>
      <c r="N27" s="75">
        <v>4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1">
        <v>0</v>
      </c>
      <c r="V27" s="71" t="s">
        <v>365</v>
      </c>
      <c r="W27" s="71" t="s">
        <v>285</v>
      </c>
      <c r="X27" s="75" t="s">
        <v>285</v>
      </c>
      <c r="Y27" s="75">
        <v>0</v>
      </c>
      <c r="Z27" s="75">
        <v>0</v>
      </c>
      <c r="AA27" s="71">
        <v>49</v>
      </c>
      <c r="AB27" s="83" t="s">
        <v>297</v>
      </c>
      <c r="AC27" s="18"/>
    </row>
    <row r="28" spans="1:29">
      <c r="A28" s="11">
        <v>20</v>
      </c>
      <c r="B28" s="71">
        <v>7</v>
      </c>
      <c r="C28" s="41" t="s">
        <v>95</v>
      </c>
      <c r="D28" s="75">
        <v>0</v>
      </c>
      <c r="E28" s="75">
        <v>1</v>
      </c>
      <c r="F28" s="75">
        <v>0</v>
      </c>
      <c r="G28" s="11">
        <v>0</v>
      </c>
      <c r="H28" s="75">
        <v>3</v>
      </c>
      <c r="I28" s="75">
        <v>0</v>
      </c>
      <c r="J28" s="75">
        <v>3</v>
      </c>
      <c r="K28" s="75">
        <v>0</v>
      </c>
      <c r="L28" s="75">
        <v>0</v>
      </c>
      <c r="M28" s="75">
        <v>0</v>
      </c>
      <c r="N28" s="75">
        <v>3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1</v>
      </c>
      <c r="U28" s="71" t="s">
        <v>373</v>
      </c>
      <c r="V28" s="71" t="s">
        <v>374</v>
      </c>
      <c r="W28" s="75">
        <v>0</v>
      </c>
      <c r="X28" s="75" t="s">
        <v>375</v>
      </c>
      <c r="Y28" s="75">
        <v>0</v>
      </c>
      <c r="Z28" s="75">
        <v>0</v>
      </c>
      <c r="AA28" s="71">
        <v>371</v>
      </c>
      <c r="AB28" s="75">
        <v>6</v>
      </c>
      <c r="AC28" s="18"/>
    </row>
    <row r="29" spans="1:29">
      <c r="A29" s="11">
        <v>21</v>
      </c>
      <c r="B29" s="71">
        <v>7</v>
      </c>
      <c r="C29" s="41" t="s">
        <v>96</v>
      </c>
      <c r="D29" s="75">
        <v>0</v>
      </c>
      <c r="E29" s="75">
        <v>2</v>
      </c>
      <c r="F29" s="75">
        <v>1</v>
      </c>
      <c r="G29" s="11">
        <v>0</v>
      </c>
      <c r="H29" s="75">
        <v>2</v>
      </c>
      <c r="I29" s="75">
        <v>0</v>
      </c>
      <c r="J29" s="75">
        <v>5</v>
      </c>
      <c r="K29" s="75">
        <v>2</v>
      </c>
      <c r="L29" s="75">
        <v>4</v>
      </c>
      <c r="M29" s="75">
        <v>5</v>
      </c>
      <c r="N29" s="75">
        <v>7</v>
      </c>
      <c r="O29" s="75">
        <v>0</v>
      </c>
      <c r="P29" s="75">
        <v>4</v>
      </c>
      <c r="Q29" s="75">
        <v>0</v>
      </c>
      <c r="R29" s="75">
        <v>0</v>
      </c>
      <c r="S29" s="75">
        <v>0</v>
      </c>
      <c r="T29" s="75">
        <v>0</v>
      </c>
      <c r="U29" s="71" t="s">
        <v>367</v>
      </c>
      <c r="V29" s="71">
        <v>0</v>
      </c>
      <c r="W29" s="75">
        <v>0</v>
      </c>
      <c r="X29" s="75" t="s">
        <v>368</v>
      </c>
      <c r="Y29" s="75">
        <v>0</v>
      </c>
      <c r="Z29" s="75">
        <v>0</v>
      </c>
      <c r="AA29" s="71">
        <v>680</v>
      </c>
      <c r="AB29" s="75">
        <v>4</v>
      </c>
      <c r="AC29" s="18"/>
    </row>
    <row r="30" spans="1:29">
      <c r="A30" s="11">
        <v>22</v>
      </c>
      <c r="B30" s="71">
        <v>23</v>
      </c>
      <c r="C30" s="41" t="s">
        <v>97</v>
      </c>
      <c r="D30" s="75">
        <v>0</v>
      </c>
      <c r="E30" s="75">
        <v>1</v>
      </c>
      <c r="F30" s="75">
        <v>5</v>
      </c>
      <c r="G30" s="11">
        <v>0</v>
      </c>
      <c r="H30" s="75">
        <v>52</v>
      </c>
      <c r="I30" s="75">
        <v>3</v>
      </c>
      <c r="J30" s="75">
        <v>125</v>
      </c>
      <c r="K30" s="75">
        <v>3</v>
      </c>
      <c r="L30" s="75">
        <v>9</v>
      </c>
      <c r="M30" s="75">
        <v>11</v>
      </c>
      <c r="N30" s="75">
        <v>4</v>
      </c>
      <c r="O30" s="75">
        <v>0</v>
      </c>
      <c r="P30" s="75">
        <v>9</v>
      </c>
      <c r="Q30" s="75">
        <v>0</v>
      </c>
      <c r="R30" s="75">
        <v>0</v>
      </c>
      <c r="S30" s="75">
        <v>0</v>
      </c>
      <c r="T30" s="75">
        <v>0</v>
      </c>
      <c r="U30" s="71" t="s">
        <v>301</v>
      </c>
      <c r="V30" s="71" t="s">
        <v>302</v>
      </c>
      <c r="W30" s="75">
        <v>0</v>
      </c>
      <c r="X30" s="75">
        <v>0</v>
      </c>
      <c r="Y30" s="75">
        <v>0</v>
      </c>
      <c r="Z30" s="75">
        <v>0</v>
      </c>
      <c r="AA30" s="71">
        <v>120</v>
      </c>
      <c r="AB30" s="75">
        <v>5</v>
      </c>
      <c r="AC30" s="18"/>
    </row>
    <row r="31" spans="1:29">
      <c r="A31" s="11">
        <v>23</v>
      </c>
      <c r="B31" s="71">
        <v>10</v>
      </c>
      <c r="C31" s="41" t="s">
        <v>98</v>
      </c>
      <c r="D31" s="75">
        <v>0</v>
      </c>
      <c r="E31" s="75">
        <v>0</v>
      </c>
      <c r="F31" s="75">
        <v>0</v>
      </c>
      <c r="G31" s="11">
        <v>0</v>
      </c>
      <c r="H31" s="75">
        <v>26</v>
      </c>
      <c r="I31" s="75">
        <v>1</v>
      </c>
      <c r="J31" s="75">
        <v>12</v>
      </c>
      <c r="K31" s="75">
        <v>1</v>
      </c>
      <c r="L31" s="75">
        <v>2</v>
      </c>
      <c r="M31" s="75">
        <v>5</v>
      </c>
      <c r="N31" s="75">
        <v>7</v>
      </c>
      <c r="O31" s="75">
        <v>0</v>
      </c>
      <c r="P31" s="75">
        <v>2</v>
      </c>
      <c r="Q31" s="75">
        <v>0</v>
      </c>
      <c r="R31" s="75">
        <v>0</v>
      </c>
      <c r="S31" s="75">
        <v>0</v>
      </c>
      <c r="T31" s="78">
        <v>1</v>
      </c>
      <c r="U31" s="71" t="s">
        <v>282</v>
      </c>
      <c r="V31" s="71" t="s">
        <v>283</v>
      </c>
      <c r="W31" s="75" t="s">
        <v>284</v>
      </c>
      <c r="X31" s="75" t="s">
        <v>285</v>
      </c>
      <c r="Y31" s="75">
        <v>0</v>
      </c>
      <c r="Z31" s="75">
        <v>0</v>
      </c>
      <c r="AA31" s="75">
        <v>1350</v>
      </c>
      <c r="AB31" s="75">
        <v>7</v>
      </c>
      <c r="AC31" s="18"/>
    </row>
    <row r="32" spans="1:29">
      <c r="A32" s="11">
        <v>24</v>
      </c>
      <c r="B32" s="71">
        <v>20</v>
      </c>
      <c r="C32" s="41" t="s">
        <v>99</v>
      </c>
      <c r="D32" s="75">
        <v>0</v>
      </c>
      <c r="E32" s="75">
        <v>0</v>
      </c>
      <c r="F32" s="75">
        <v>0</v>
      </c>
      <c r="G32" s="11">
        <v>0</v>
      </c>
      <c r="H32" s="75">
        <v>17</v>
      </c>
      <c r="I32" s="75">
        <v>0</v>
      </c>
      <c r="J32" s="75">
        <v>30</v>
      </c>
      <c r="K32" s="75">
        <v>8</v>
      </c>
      <c r="L32" s="75">
        <v>4</v>
      </c>
      <c r="M32" s="75">
        <v>5</v>
      </c>
      <c r="N32" s="75">
        <v>13</v>
      </c>
      <c r="O32" s="75">
        <v>0</v>
      </c>
      <c r="P32" s="75">
        <v>15</v>
      </c>
      <c r="Q32" s="75">
        <v>0</v>
      </c>
      <c r="R32" s="75">
        <v>8</v>
      </c>
      <c r="S32" s="75">
        <v>0</v>
      </c>
      <c r="T32" s="75">
        <v>0</v>
      </c>
      <c r="U32" s="71" t="s">
        <v>286</v>
      </c>
      <c r="V32" s="71" t="s">
        <v>287</v>
      </c>
      <c r="W32" s="75" t="s">
        <v>288</v>
      </c>
      <c r="X32" s="75" t="s">
        <v>202</v>
      </c>
      <c r="Y32" s="75">
        <v>0</v>
      </c>
      <c r="Z32" s="75">
        <v>0</v>
      </c>
      <c r="AA32" s="75">
        <v>807</v>
      </c>
      <c r="AB32" s="75">
        <v>5</v>
      </c>
      <c r="AC32" s="18"/>
    </row>
    <row r="33" spans="1:148">
      <c r="A33" s="11">
        <v>25</v>
      </c>
      <c r="B33" s="71">
        <v>2</v>
      </c>
      <c r="C33" s="41" t="s">
        <v>100</v>
      </c>
      <c r="D33" s="75">
        <v>0</v>
      </c>
      <c r="E33" s="75">
        <v>1</v>
      </c>
      <c r="F33" s="75">
        <v>0</v>
      </c>
      <c r="G33" s="11">
        <v>0</v>
      </c>
      <c r="H33" s="75">
        <v>0</v>
      </c>
      <c r="I33" s="75">
        <v>0</v>
      </c>
      <c r="J33" s="75">
        <v>1</v>
      </c>
      <c r="K33" s="75">
        <v>1</v>
      </c>
      <c r="L33" s="75">
        <v>0</v>
      </c>
      <c r="M33" s="75">
        <v>0</v>
      </c>
      <c r="N33" s="75">
        <v>3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>
        <v>1</v>
      </c>
      <c r="U33" s="71" t="s">
        <v>615</v>
      </c>
      <c r="V33" s="71" t="s">
        <v>616</v>
      </c>
      <c r="W33" s="71">
        <v>0</v>
      </c>
      <c r="X33" s="71" t="s">
        <v>606</v>
      </c>
      <c r="Y33" s="71">
        <v>0</v>
      </c>
      <c r="Z33" s="71">
        <v>0</v>
      </c>
      <c r="AA33" s="71">
        <v>120</v>
      </c>
      <c r="AB33" s="75">
        <v>8</v>
      </c>
      <c r="AC33" s="18"/>
    </row>
    <row r="34" spans="1:148">
      <c r="A34" s="11">
        <v>26</v>
      </c>
      <c r="B34" s="71">
        <v>0</v>
      </c>
      <c r="C34" s="41" t="s">
        <v>101</v>
      </c>
      <c r="D34" s="75">
        <v>0</v>
      </c>
      <c r="E34" s="75">
        <v>0</v>
      </c>
      <c r="F34" s="75">
        <v>0</v>
      </c>
      <c r="G34" s="11">
        <v>0</v>
      </c>
      <c r="H34" s="75">
        <v>9</v>
      </c>
      <c r="I34" s="75">
        <v>0</v>
      </c>
      <c r="J34" s="75">
        <v>3</v>
      </c>
      <c r="K34" s="75">
        <v>1</v>
      </c>
      <c r="L34" s="75">
        <v>1</v>
      </c>
      <c r="M34" s="75">
        <v>1</v>
      </c>
      <c r="N34" s="75">
        <v>4</v>
      </c>
      <c r="O34" s="75">
        <v>0</v>
      </c>
      <c r="P34" s="75">
        <v>1</v>
      </c>
      <c r="Q34" s="75">
        <v>0</v>
      </c>
      <c r="R34" s="75">
        <v>1</v>
      </c>
      <c r="S34" s="75">
        <v>0</v>
      </c>
      <c r="T34" s="75">
        <v>1</v>
      </c>
      <c r="U34" s="71" t="s">
        <v>303</v>
      </c>
      <c r="V34" s="71" t="s">
        <v>304</v>
      </c>
      <c r="W34" s="71" t="s">
        <v>303</v>
      </c>
      <c r="X34" s="75" t="s">
        <v>285</v>
      </c>
      <c r="Y34" s="75">
        <v>0</v>
      </c>
      <c r="Z34" s="75">
        <v>0</v>
      </c>
      <c r="AA34" s="71">
        <v>194</v>
      </c>
      <c r="AB34" s="75">
        <v>5</v>
      </c>
      <c r="AC34" s="18"/>
    </row>
    <row r="35" spans="1:148">
      <c r="A35" s="11">
        <v>27</v>
      </c>
      <c r="B35" s="71">
        <v>0</v>
      </c>
      <c r="C35" s="41" t="s">
        <v>102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1</v>
      </c>
      <c r="K35" s="11">
        <v>1</v>
      </c>
      <c r="L35" s="11">
        <v>0</v>
      </c>
      <c r="M35" s="11">
        <v>1</v>
      </c>
      <c r="N35" s="11">
        <v>1</v>
      </c>
      <c r="O35" s="11">
        <v>0</v>
      </c>
      <c r="P35" s="11">
        <v>1</v>
      </c>
      <c r="Q35" s="11">
        <v>0</v>
      </c>
      <c r="R35" s="12">
        <v>0</v>
      </c>
      <c r="S35" s="11">
        <v>0</v>
      </c>
      <c r="T35" s="11">
        <v>1</v>
      </c>
      <c r="U35" s="110" t="s">
        <v>633</v>
      </c>
      <c r="V35" s="11" t="s">
        <v>634</v>
      </c>
      <c r="W35" s="11" t="s">
        <v>300</v>
      </c>
      <c r="X35" s="11" t="s">
        <v>635</v>
      </c>
      <c r="Y35" s="11">
        <v>0</v>
      </c>
      <c r="Z35" s="12">
        <v>0</v>
      </c>
      <c r="AA35" s="11">
        <v>165</v>
      </c>
      <c r="AB35" s="11">
        <v>5</v>
      </c>
      <c r="AC35" s="18"/>
    </row>
    <row r="36" spans="1:148">
      <c r="A36" s="11">
        <v>28</v>
      </c>
      <c r="B36" s="71">
        <v>5</v>
      </c>
      <c r="C36" s="41" t="s">
        <v>103</v>
      </c>
      <c r="D36" s="75">
        <v>0</v>
      </c>
      <c r="E36" s="75">
        <v>0</v>
      </c>
      <c r="F36" s="75">
        <v>0</v>
      </c>
      <c r="G36" s="11">
        <v>0</v>
      </c>
      <c r="H36" s="75">
        <v>8</v>
      </c>
      <c r="I36" s="75">
        <v>2</v>
      </c>
      <c r="J36" s="75">
        <v>8</v>
      </c>
      <c r="K36" s="75">
        <v>3</v>
      </c>
      <c r="L36" s="75">
        <v>2</v>
      </c>
      <c r="M36" s="75">
        <v>5</v>
      </c>
      <c r="N36" s="75">
        <v>7</v>
      </c>
      <c r="O36" s="75">
        <v>0</v>
      </c>
      <c r="P36" s="75">
        <v>1</v>
      </c>
      <c r="Q36" s="75">
        <v>0</v>
      </c>
      <c r="R36" s="75">
        <v>0</v>
      </c>
      <c r="S36" s="75">
        <v>0</v>
      </c>
      <c r="T36" s="75">
        <v>0</v>
      </c>
      <c r="U36" s="71" t="s">
        <v>379</v>
      </c>
      <c r="V36" s="71" t="s">
        <v>380</v>
      </c>
      <c r="W36" s="75" t="s">
        <v>381</v>
      </c>
      <c r="X36" s="75" t="s">
        <v>605</v>
      </c>
      <c r="Y36" s="75">
        <v>0</v>
      </c>
      <c r="Z36" s="75">
        <v>0</v>
      </c>
      <c r="AA36" s="71">
        <v>392</v>
      </c>
      <c r="AB36" s="75">
        <v>7</v>
      </c>
      <c r="AC36" s="18"/>
    </row>
    <row r="37" spans="1:148">
      <c r="A37" s="11">
        <v>29</v>
      </c>
      <c r="B37" s="71">
        <v>43</v>
      </c>
      <c r="C37" s="41" t="s">
        <v>105</v>
      </c>
      <c r="D37" s="75">
        <v>0</v>
      </c>
      <c r="E37" s="75">
        <v>1</v>
      </c>
      <c r="F37" s="75">
        <v>36</v>
      </c>
      <c r="G37" s="11">
        <v>0</v>
      </c>
      <c r="H37" s="75">
        <v>3</v>
      </c>
      <c r="I37" s="75">
        <v>1</v>
      </c>
      <c r="J37" s="75">
        <v>2</v>
      </c>
      <c r="K37" s="75">
        <v>1</v>
      </c>
      <c r="L37" s="75">
        <v>0</v>
      </c>
      <c r="M37" s="75">
        <v>1</v>
      </c>
      <c r="N37" s="75">
        <v>9</v>
      </c>
      <c r="O37" s="75">
        <v>0</v>
      </c>
      <c r="P37" s="75">
        <v>0</v>
      </c>
      <c r="Q37" s="75">
        <v>0</v>
      </c>
      <c r="R37" s="75">
        <v>2</v>
      </c>
      <c r="S37" s="75">
        <v>0</v>
      </c>
      <c r="T37" s="75">
        <v>1</v>
      </c>
      <c r="U37" s="71" t="s">
        <v>289</v>
      </c>
      <c r="V37" s="71" t="s">
        <v>290</v>
      </c>
      <c r="W37" s="75" t="s">
        <v>291</v>
      </c>
      <c r="X37" s="75">
        <v>0</v>
      </c>
      <c r="Y37" s="75">
        <v>0</v>
      </c>
      <c r="Z37" s="75">
        <v>0</v>
      </c>
      <c r="AA37" s="75">
        <v>1976</v>
      </c>
      <c r="AB37" s="75">
        <v>5</v>
      </c>
      <c r="AC37" s="18"/>
    </row>
    <row r="38" spans="1:148">
      <c r="A38" s="11">
        <v>30</v>
      </c>
      <c r="B38" s="71">
        <v>17</v>
      </c>
      <c r="C38" s="41" t="s">
        <v>106</v>
      </c>
      <c r="D38" s="75">
        <v>0</v>
      </c>
      <c r="E38" s="75">
        <v>0</v>
      </c>
      <c r="F38" s="75">
        <v>0</v>
      </c>
      <c r="G38" s="11">
        <v>0</v>
      </c>
      <c r="H38" s="75">
        <v>17</v>
      </c>
      <c r="I38" s="75">
        <v>0</v>
      </c>
      <c r="J38" s="75">
        <v>25</v>
      </c>
      <c r="K38" s="75">
        <v>10</v>
      </c>
      <c r="L38" s="75">
        <v>1</v>
      </c>
      <c r="M38" s="75">
        <v>6</v>
      </c>
      <c r="N38" s="75">
        <v>6</v>
      </c>
      <c r="O38" s="75">
        <v>0</v>
      </c>
      <c r="P38" s="75">
        <v>1</v>
      </c>
      <c r="Q38" s="75">
        <v>0</v>
      </c>
      <c r="R38" s="75">
        <v>0</v>
      </c>
      <c r="S38" s="75">
        <v>2</v>
      </c>
      <c r="T38" s="75">
        <v>1</v>
      </c>
      <c r="U38" s="71" t="s">
        <v>383</v>
      </c>
      <c r="V38" s="71" t="s">
        <v>384</v>
      </c>
      <c r="W38" s="75" t="s">
        <v>385</v>
      </c>
      <c r="X38" s="75" t="s">
        <v>285</v>
      </c>
      <c r="Y38" s="75">
        <v>0</v>
      </c>
      <c r="Z38" s="75">
        <v>0</v>
      </c>
      <c r="AA38" s="71">
        <v>882</v>
      </c>
      <c r="AB38" s="75">
        <v>5</v>
      </c>
      <c r="AC38" s="18"/>
    </row>
    <row r="39" spans="1:148">
      <c r="A39" s="11">
        <v>31</v>
      </c>
      <c r="B39" s="71">
        <v>0</v>
      </c>
      <c r="C39" s="41" t="s">
        <v>107</v>
      </c>
      <c r="D39" s="71">
        <v>0</v>
      </c>
      <c r="E39" s="71">
        <v>0</v>
      </c>
      <c r="F39" s="71">
        <v>0</v>
      </c>
      <c r="G39" s="11">
        <v>0</v>
      </c>
      <c r="H39" s="71">
        <v>12</v>
      </c>
      <c r="I39" s="71">
        <v>0</v>
      </c>
      <c r="J39" s="71">
        <v>12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71">
        <v>0</v>
      </c>
      <c r="U39" s="71" t="s">
        <v>294</v>
      </c>
      <c r="V39" s="71" t="s">
        <v>295</v>
      </c>
      <c r="W39" s="71" t="s">
        <v>274</v>
      </c>
      <c r="X39" s="71" t="s">
        <v>296</v>
      </c>
      <c r="Y39" s="71">
        <v>0</v>
      </c>
      <c r="Z39" s="71">
        <v>0</v>
      </c>
      <c r="AA39" s="71">
        <v>57</v>
      </c>
      <c r="AB39" s="71">
        <v>4</v>
      </c>
      <c r="AC39" s="80"/>
      <c r="AD39" s="81"/>
    </row>
    <row r="40" spans="1:148">
      <c r="A40" s="11">
        <v>32</v>
      </c>
      <c r="B40" s="71">
        <v>1</v>
      </c>
      <c r="C40" s="41" t="s">
        <v>108</v>
      </c>
      <c r="D40" s="75">
        <v>0</v>
      </c>
      <c r="E40" s="75">
        <v>0</v>
      </c>
      <c r="F40" s="75">
        <v>0</v>
      </c>
      <c r="G40" s="11">
        <v>0</v>
      </c>
      <c r="H40" s="75">
        <v>4</v>
      </c>
      <c r="I40" s="75">
        <v>0</v>
      </c>
      <c r="J40" s="75">
        <v>1</v>
      </c>
      <c r="K40" s="75">
        <v>1</v>
      </c>
      <c r="L40" s="75">
        <v>0</v>
      </c>
      <c r="M40" s="75">
        <v>0</v>
      </c>
      <c r="N40" s="75">
        <v>3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>
        <v>1</v>
      </c>
      <c r="U40" s="71" t="s">
        <v>305</v>
      </c>
      <c r="V40" s="71" t="s">
        <v>306</v>
      </c>
      <c r="W40" s="75">
        <v>0</v>
      </c>
      <c r="X40" s="75" t="s">
        <v>285</v>
      </c>
      <c r="Y40" s="75">
        <v>0</v>
      </c>
      <c r="Z40" s="75">
        <v>0</v>
      </c>
      <c r="AA40" s="71">
        <v>58</v>
      </c>
      <c r="AB40" s="71">
        <v>5</v>
      </c>
      <c r="AC40" s="18"/>
    </row>
    <row r="41" spans="1:148">
      <c r="A41" s="11">
        <v>33</v>
      </c>
      <c r="B41" s="71">
        <v>1</v>
      </c>
      <c r="C41" s="41" t="s">
        <v>109</v>
      </c>
      <c r="D41" s="71">
        <v>0</v>
      </c>
      <c r="E41" s="71">
        <v>0</v>
      </c>
      <c r="F41" s="71">
        <v>1</v>
      </c>
      <c r="G41" s="11">
        <v>0</v>
      </c>
      <c r="H41" s="71">
        <v>0</v>
      </c>
      <c r="I41" s="71">
        <v>1</v>
      </c>
      <c r="J41" s="71">
        <v>0</v>
      </c>
      <c r="K41" s="71">
        <v>1</v>
      </c>
      <c r="L41" s="71">
        <v>0</v>
      </c>
      <c r="M41" s="71">
        <v>0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1">
        <v>0</v>
      </c>
      <c r="U41" s="71" t="s">
        <v>387</v>
      </c>
      <c r="V41" s="71" t="s">
        <v>617</v>
      </c>
      <c r="W41" s="71">
        <v>0</v>
      </c>
      <c r="X41" s="71" t="s">
        <v>386</v>
      </c>
      <c r="Y41" s="71">
        <v>0</v>
      </c>
      <c r="Z41" s="71">
        <v>0</v>
      </c>
      <c r="AA41" s="71">
        <v>63</v>
      </c>
      <c r="AB41" s="75">
        <v>5</v>
      </c>
      <c r="AC41" s="18"/>
    </row>
    <row r="42" spans="1:148">
      <c r="A42" s="11">
        <v>34</v>
      </c>
      <c r="B42" s="71">
        <v>3</v>
      </c>
      <c r="C42" s="41" t="s">
        <v>110</v>
      </c>
      <c r="D42" s="77">
        <v>0</v>
      </c>
      <c r="E42" s="77">
        <v>0</v>
      </c>
      <c r="F42" s="75">
        <v>0</v>
      </c>
      <c r="G42" s="11">
        <v>0</v>
      </c>
      <c r="H42" s="75">
        <v>4</v>
      </c>
      <c r="I42" s="75">
        <v>0</v>
      </c>
      <c r="J42" s="75">
        <v>5</v>
      </c>
      <c r="K42" s="75">
        <v>1</v>
      </c>
      <c r="L42" s="75">
        <v>2</v>
      </c>
      <c r="M42" s="75">
        <v>1</v>
      </c>
      <c r="N42" s="75">
        <v>7</v>
      </c>
      <c r="O42" s="75">
        <v>0</v>
      </c>
      <c r="P42" s="75">
        <v>2</v>
      </c>
      <c r="Q42" s="75">
        <v>0</v>
      </c>
      <c r="R42" s="75">
        <v>0</v>
      </c>
      <c r="S42" s="75">
        <v>0</v>
      </c>
      <c r="T42" s="75">
        <v>0</v>
      </c>
      <c r="U42" s="71" t="s">
        <v>292</v>
      </c>
      <c r="V42" s="71">
        <v>0</v>
      </c>
      <c r="W42" s="75">
        <v>0</v>
      </c>
      <c r="X42" s="75" t="s">
        <v>285</v>
      </c>
      <c r="Y42" s="75">
        <v>0</v>
      </c>
      <c r="Z42" s="75">
        <v>0</v>
      </c>
      <c r="AA42" s="75">
        <v>273</v>
      </c>
      <c r="AB42" s="75">
        <v>5</v>
      </c>
      <c r="AC42" s="18"/>
    </row>
    <row r="43" spans="1:148">
      <c r="A43" s="11">
        <v>35</v>
      </c>
      <c r="B43" s="71">
        <v>0</v>
      </c>
      <c r="C43" s="41" t="s">
        <v>111</v>
      </c>
      <c r="D43" s="75">
        <v>0</v>
      </c>
      <c r="E43" s="75">
        <v>0</v>
      </c>
      <c r="F43" s="75">
        <v>0</v>
      </c>
      <c r="G43" s="11">
        <v>0</v>
      </c>
      <c r="H43" s="75">
        <v>2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5">
        <v>0</v>
      </c>
      <c r="S43" s="75">
        <v>0</v>
      </c>
      <c r="T43" s="75">
        <v>0</v>
      </c>
      <c r="U43" s="71" t="s">
        <v>618</v>
      </c>
      <c r="V43" s="71" t="s">
        <v>619</v>
      </c>
      <c r="W43" s="71">
        <v>0</v>
      </c>
      <c r="X43" s="71">
        <v>0</v>
      </c>
      <c r="Y43" s="71">
        <v>0</v>
      </c>
      <c r="Z43" s="71">
        <v>0</v>
      </c>
      <c r="AA43" s="71">
        <v>984</v>
      </c>
      <c r="AB43" s="75">
        <v>3</v>
      </c>
      <c r="AC43" s="18"/>
    </row>
    <row r="44" spans="1:148">
      <c r="A44" s="11">
        <v>36</v>
      </c>
      <c r="B44" s="110">
        <v>1</v>
      </c>
      <c r="C44" s="41" t="s">
        <v>113</v>
      </c>
      <c r="D44" s="15">
        <v>0</v>
      </c>
      <c r="E44" s="15">
        <v>0</v>
      </c>
      <c r="F44" s="77">
        <v>0</v>
      </c>
      <c r="G44" s="15">
        <v>0</v>
      </c>
      <c r="H44" s="77">
        <v>0</v>
      </c>
      <c r="I44" s="77">
        <v>0</v>
      </c>
      <c r="J44" s="77">
        <v>0</v>
      </c>
      <c r="K44" s="77">
        <v>1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1</v>
      </c>
      <c r="U44" s="71" t="s">
        <v>293</v>
      </c>
      <c r="V44" s="71" t="s">
        <v>280</v>
      </c>
      <c r="W44" s="77">
        <v>0</v>
      </c>
      <c r="X44" s="77" t="s">
        <v>285</v>
      </c>
      <c r="Y44" s="77">
        <v>0</v>
      </c>
      <c r="Z44" s="77">
        <v>0</v>
      </c>
      <c r="AA44" s="77">
        <v>102</v>
      </c>
      <c r="AB44" s="77">
        <v>5</v>
      </c>
      <c r="AC44" s="18"/>
    </row>
    <row r="45" spans="1:148">
      <c r="A45" s="11">
        <v>37</v>
      </c>
      <c r="B45" s="110">
        <v>3</v>
      </c>
      <c r="C45" s="41" t="s">
        <v>73</v>
      </c>
      <c r="D45" s="15">
        <v>0</v>
      </c>
      <c r="E45" s="15">
        <v>0</v>
      </c>
      <c r="F45" s="75">
        <v>0</v>
      </c>
      <c r="G45" s="15">
        <v>0</v>
      </c>
      <c r="H45" s="75">
        <v>0</v>
      </c>
      <c r="I45" s="75">
        <v>0</v>
      </c>
      <c r="J45" s="75">
        <v>3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0</v>
      </c>
      <c r="T45" s="75">
        <v>0</v>
      </c>
      <c r="U45" s="71" t="s">
        <v>382</v>
      </c>
      <c r="V45" s="71">
        <v>0</v>
      </c>
      <c r="W45" s="75">
        <v>0</v>
      </c>
      <c r="X45" s="75" t="s">
        <v>605</v>
      </c>
      <c r="Y45" s="75">
        <v>0</v>
      </c>
      <c r="Z45" s="75">
        <v>0</v>
      </c>
      <c r="AA45" s="71">
        <v>15</v>
      </c>
      <c r="AB45" s="75">
        <v>5</v>
      </c>
      <c r="AC45" s="18"/>
    </row>
    <row r="46" spans="1:148" s="50" customFormat="1" ht="24.75" customHeight="1">
      <c r="A46" s="63" t="s">
        <v>265</v>
      </c>
      <c r="B46" s="62">
        <f>SUM(B9:B45)</f>
        <v>402</v>
      </c>
      <c r="C46" s="62" t="s">
        <v>267</v>
      </c>
      <c r="D46" s="64">
        <f t="shared" ref="D46:S46" si="0">SUM(D9:D45)</f>
        <v>0</v>
      </c>
      <c r="E46" s="64">
        <f t="shared" si="0"/>
        <v>13</v>
      </c>
      <c r="F46" s="64">
        <f t="shared" si="0"/>
        <v>54</v>
      </c>
      <c r="G46" s="64">
        <f t="shared" si="0"/>
        <v>0</v>
      </c>
      <c r="H46" s="64">
        <f t="shared" si="0"/>
        <v>309</v>
      </c>
      <c r="I46" s="64">
        <f t="shared" si="0"/>
        <v>36</v>
      </c>
      <c r="J46" s="64">
        <f t="shared" si="0"/>
        <v>497</v>
      </c>
      <c r="K46" s="64">
        <f t="shared" si="0"/>
        <v>89</v>
      </c>
      <c r="L46" s="64">
        <f t="shared" si="0"/>
        <v>61</v>
      </c>
      <c r="M46" s="64">
        <f t="shared" si="0"/>
        <v>114</v>
      </c>
      <c r="N46" s="64">
        <f t="shared" si="0"/>
        <v>172</v>
      </c>
      <c r="O46" s="64">
        <f t="shared" si="0"/>
        <v>1</v>
      </c>
      <c r="P46" s="64">
        <f t="shared" si="0"/>
        <v>71</v>
      </c>
      <c r="Q46" s="64">
        <f t="shared" si="0"/>
        <v>0</v>
      </c>
      <c r="R46" s="64">
        <f t="shared" si="0"/>
        <v>18</v>
      </c>
      <c r="S46" s="64">
        <f t="shared" si="0"/>
        <v>3</v>
      </c>
      <c r="T46" s="64">
        <v>20</v>
      </c>
      <c r="U46" s="62" t="s">
        <v>642</v>
      </c>
      <c r="V46" s="62" t="s">
        <v>641</v>
      </c>
      <c r="W46" s="62" t="s">
        <v>649</v>
      </c>
      <c r="X46" s="62" t="s">
        <v>643</v>
      </c>
      <c r="Y46" s="62">
        <f>SUM(Y9:Y45)</f>
        <v>0</v>
      </c>
      <c r="Z46" s="62">
        <f>SUM(Z9:Z45)</f>
        <v>0</v>
      </c>
      <c r="AA46" s="62">
        <f>SUM(AA9:AA45)</f>
        <v>23139</v>
      </c>
      <c r="AB46" s="62">
        <f>SUM(AB9:AB45)</f>
        <v>197</v>
      </c>
      <c r="AC46" s="48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</row>
    <row r="47" spans="1:148" ht="38.25">
      <c r="A47" s="17">
        <v>1</v>
      </c>
      <c r="B47" s="103">
        <v>82</v>
      </c>
      <c r="C47" s="101" t="s">
        <v>200</v>
      </c>
      <c r="D47" s="11">
        <v>0</v>
      </c>
      <c r="E47" s="11">
        <v>2</v>
      </c>
      <c r="F47" s="11">
        <v>0</v>
      </c>
      <c r="G47" s="11">
        <v>0</v>
      </c>
      <c r="H47" s="11">
        <v>82</v>
      </c>
      <c r="I47" s="11">
        <v>0</v>
      </c>
      <c r="J47" s="11">
        <v>0</v>
      </c>
      <c r="K47" s="11">
        <v>1</v>
      </c>
      <c r="L47" s="11">
        <v>0</v>
      </c>
      <c r="M47" s="38">
        <v>0</v>
      </c>
      <c r="N47" s="38">
        <v>3</v>
      </c>
      <c r="O47" s="38">
        <v>0</v>
      </c>
      <c r="P47" s="38">
        <v>0</v>
      </c>
      <c r="Q47" s="38">
        <v>0</v>
      </c>
      <c r="R47" s="12">
        <v>0</v>
      </c>
      <c r="S47" s="11">
        <v>0</v>
      </c>
      <c r="T47" s="11">
        <v>0</v>
      </c>
      <c r="U47" s="38" t="s">
        <v>620</v>
      </c>
      <c r="V47" s="38" t="s">
        <v>621</v>
      </c>
      <c r="W47" s="38">
        <v>0</v>
      </c>
      <c r="X47" s="38">
        <v>0</v>
      </c>
      <c r="Y47" s="38">
        <v>0</v>
      </c>
      <c r="Z47" s="12">
        <v>0</v>
      </c>
      <c r="AA47" s="11">
        <v>2040</v>
      </c>
      <c r="AB47" s="11">
        <v>8</v>
      </c>
    </row>
    <row r="48" spans="1:148" ht="25.5">
      <c r="A48" s="17">
        <v>2</v>
      </c>
      <c r="B48" s="103">
        <v>4</v>
      </c>
      <c r="C48" s="101" t="s">
        <v>503</v>
      </c>
      <c r="D48" s="38">
        <v>0</v>
      </c>
      <c r="E48" s="38">
        <v>0</v>
      </c>
      <c r="F48" s="38">
        <v>1</v>
      </c>
      <c r="G48" s="38">
        <v>0</v>
      </c>
      <c r="H48" s="38">
        <v>3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1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1</v>
      </c>
      <c r="U48" s="38" t="s">
        <v>371</v>
      </c>
      <c r="V48" s="38">
        <v>0</v>
      </c>
      <c r="W48" s="38">
        <v>0</v>
      </c>
      <c r="X48" s="38">
        <v>0</v>
      </c>
      <c r="Y48" s="38">
        <v>0</v>
      </c>
      <c r="Z48" s="39">
        <v>0</v>
      </c>
      <c r="AA48" s="38">
        <v>38</v>
      </c>
      <c r="AB48" s="38">
        <v>3</v>
      </c>
    </row>
    <row r="49" spans="1:28" ht="38.25">
      <c r="A49" s="17">
        <v>3</v>
      </c>
      <c r="B49" s="103">
        <v>2</v>
      </c>
      <c r="C49" s="101" t="s">
        <v>404</v>
      </c>
      <c r="D49" s="11">
        <v>0</v>
      </c>
      <c r="E49" s="11">
        <v>2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38">
        <v>0</v>
      </c>
      <c r="N49" s="11">
        <v>1</v>
      </c>
      <c r="O49" s="11">
        <v>1</v>
      </c>
      <c r="P49" s="11">
        <v>0</v>
      </c>
      <c r="Q49" s="11">
        <v>0</v>
      </c>
      <c r="R49" s="12">
        <v>0</v>
      </c>
      <c r="S49" s="11">
        <v>0</v>
      </c>
      <c r="T49" s="11">
        <v>0</v>
      </c>
      <c r="U49" s="38" t="s">
        <v>296</v>
      </c>
      <c r="V49" s="38">
        <v>0</v>
      </c>
      <c r="W49" s="38">
        <v>0</v>
      </c>
      <c r="X49" s="38">
        <v>0</v>
      </c>
      <c r="Y49" s="38">
        <v>0</v>
      </c>
      <c r="Z49" s="12">
        <v>0</v>
      </c>
      <c r="AA49" s="11">
        <v>10</v>
      </c>
      <c r="AB49" s="11">
        <v>9</v>
      </c>
    </row>
    <row r="50" spans="1:28" ht="25.5">
      <c r="A50" s="17">
        <v>4</v>
      </c>
      <c r="B50" s="106">
        <v>0</v>
      </c>
      <c r="C50" s="101" t="s">
        <v>405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1</v>
      </c>
      <c r="J50" s="38">
        <v>0</v>
      </c>
      <c r="K50" s="38">
        <v>1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 t="s">
        <v>257</v>
      </c>
      <c r="V50" s="38">
        <v>0</v>
      </c>
      <c r="W50" s="38">
        <v>0</v>
      </c>
      <c r="X50" s="38">
        <v>0</v>
      </c>
      <c r="Y50" s="38">
        <v>0</v>
      </c>
      <c r="Z50" s="39">
        <v>0</v>
      </c>
      <c r="AA50" s="38">
        <v>38</v>
      </c>
      <c r="AB50" s="38">
        <v>8</v>
      </c>
    </row>
    <row r="51" spans="1:28" ht="38.25">
      <c r="A51" s="17">
        <v>5</v>
      </c>
      <c r="B51" s="123">
        <v>26</v>
      </c>
      <c r="C51" s="122" t="s">
        <v>135</v>
      </c>
      <c r="D51" s="11">
        <v>0</v>
      </c>
      <c r="E51" s="11">
        <v>0</v>
      </c>
      <c r="F51" s="11">
        <v>0</v>
      </c>
      <c r="G51" s="11">
        <v>0</v>
      </c>
      <c r="H51" s="11">
        <v>26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1</v>
      </c>
      <c r="O51" s="11">
        <v>0</v>
      </c>
      <c r="P51" s="11">
        <v>0</v>
      </c>
      <c r="Q51" s="11">
        <v>0</v>
      </c>
      <c r="R51" s="12">
        <v>0</v>
      </c>
      <c r="S51" s="11">
        <v>0</v>
      </c>
      <c r="T51" s="11">
        <v>0</v>
      </c>
      <c r="U51" s="11" t="s">
        <v>569</v>
      </c>
      <c r="V51" s="11" t="s">
        <v>570</v>
      </c>
      <c r="W51" s="11">
        <v>0</v>
      </c>
      <c r="X51" s="11">
        <v>0</v>
      </c>
      <c r="Y51" s="38">
        <v>0</v>
      </c>
      <c r="Z51" s="12">
        <v>0</v>
      </c>
      <c r="AA51" s="11">
        <v>1395</v>
      </c>
      <c r="AB51" s="11">
        <v>5</v>
      </c>
    </row>
    <row r="52" spans="1:28" ht="38.25">
      <c r="A52" s="17">
        <v>6</v>
      </c>
      <c r="B52" s="103">
        <v>26</v>
      </c>
      <c r="C52" s="101" t="s">
        <v>408</v>
      </c>
      <c r="D52" s="11">
        <v>0</v>
      </c>
      <c r="E52" s="11">
        <v>0</v>
      </c>
      <c r="F52" s="11">
        <v>0</v>
      </c>
      <c r="G52" s="11">
        <v>0</v>
      </c>
      <c r="H52" s="11">
        <v>53</v>
      </c>
      <c r="I52" s="11">
        <v>0</v>
      </c>
      <c r="J52" s="11">
        <v>3</v>
      </c>
      <c r="K52" s="11">
        <v>2</v>
      </c>
      <c r="L52" s="11">
        <v>0</v>
      </c>
      <c r="M52" s="11">
        <v>0</v>
      </c>
      <c r="N52" s="11">
        <v>3</v>
      </c>
      <c r="O52" s="11">
        <v>0</v>
      </c>
      <c r="P52" s="11">
        <v>0</v>
      </c>
      <c r="Q52" s="11">
        <v>0</v>
      </c>
      <c r="R52" s="12">
        <v>0</v>
      </c>
      <c r="S52" s="11">
        <v>0</v>
      </c>
      <c r="T52" s="11">
        <v>0</v>
      </c>
      <c r="U52" s="38" t="s">
        <v>258</v>
      </c>
      <c r="V52" s="38" t="s">
        <v>259</v>
      </c>
      <c r="W52" s="38">
        <v>0</v>
      </c>
      <c r="X52" s="38">
        <v>0</v>
      </c>
      <c r="Y52" s="38">
        <v>0</v>
      </c>
      <c r="Z52" s="12">
        <v>0</v>
      </c>
      <c r="AA52" s="11">
        <v>1124</v>
      </c>
      <c r="AB52" s="11">
        <v>10</v>
      </c>
    </row>
    <row r="53" spans="1:28" ht="38.25">
      <c r="A53" s="17">
        <v>7</v>
      </c>
      <c r="B53" s="103">
        <v>0</v>
      </c>
      <c r="C53" s="101" t="s">
        <v>409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3</v>
      </c>
      <c r="O53" s="11">
        <v>0</v>
      </c>
      <c r="P53" s="11">
        <v>0</v>
      </c>
      <c r="Q53" s="11">
        <v>0</v>
      </c>
      <c r="R53" s="12">
        <v>0</v>
      </c>
      <c r="S53" s="11">
        <v>0</v>
      </c>
      <c r="T53" s="11">
        <v>0</v>
      </c>
      <c r="U53" s="38" t="s">
        <v>257</v>
      </c>
      <c r="V53" s="38">
        <v>0</v>
      </c>
      <c r="W53" s="38">
        <v>0</v>
      </c>
      <c r="X53" s="38">
        <v>0</v>
      </c>
      <c r="Y53" s="38">
        <v>0</v>
      </c>
      <c r="Z53" s="12">
        <v>0</v>
      </c>
      <c r="AA53" s="11">
        <v>38</v>
      </c>
      <c r="AB53" s="11">
        <v>5</v>
      </c>
    </row>
    <row r="54" spans="1:28" ht="38.25">
      <c r="A54" s="17">
        <v>8</v>
      </c>
      <c r="B54" s="103">
        <v>12</v>
      </c>
      <c r="C54" s="101" t="s">
        <v>410</v>
      </c>
      <c r="D54" s="11">
        <v>0</v>
      </c>
      <c r="E54" s="11">
        <v>0</v>
      </c>
      <c r="F54" s="11">
        <v>0</v>
      </c>
      <c r="G54" s="11">
        <v>0</v>
      </c>
      <c r="H54" s="11">
        <v>19</v>
      </c>
      <c r="I54" s="11">
        <v>0</v>
      </c>
      <c r="J54" s="11">
        <v>0</v>
      </c>
      <c r="K54" s="11">
        <v>1</v>
      </c>
      <c r="L54" s="11">
        <v>0</v>
      </c>
      <c r="M54" s="38">
        <v>0</v>
      </c>
      <c r="N54" s="38">
        <v>2</v>
      </c>
      <c r="O54" s="38">
        <v>0</v>
      </c>
      <c r="P54" s="38">
        <v>0</v>
      </c>
      <c r="Q54" s="38">
        <v>0</v>
      </c>
      <c r="R54" s="12">
        <v>0</v>
      </c>
      <c r="S54" s="11">
        <v>0</v>
      </c>
      <c r="T54" s="11">
        <v>0</v>
      </c>
      <c r="U54" s="38" t="s">
        <v>518</v>
      </c>
      <c r="V54" s="38" t="s">
        <v>519</v>
      </c>
      <c r="W54" s="38">
        <v>0</v>
      </c>
      <c r="X54" s="38">
        <v>0</v>
      </c>
      <c r="Y54" s="38">
        <v>0</v>
      </c>
      <c r="Z54" s="12">
        <v>0</v>
      </c>
      <c r="AA54" s="11">
        <v>136</v>
      </c>
      <c r="AB54" s="11">
        <v>5</v>
      </c>
    </row>
    <row r="55" spans="1:28" ht="38.25">
      <c r="A55" s="17">
        <v>9</v>
      </c>
      <c r="B55" s="103">
        <v>48</v>
      </c>
      <c r="C55" s="101" t="s">
        <v>504</v>
      </c>
      <c r="D55" s="11">
        <v>0</v>
      </c>
      <c r="E55" s="11">
        <v>0</v>
      </c>
      <c r="F55" s="11">
        <v>0</v>
      </c>
      <c r="G55" s="11">
        <v>0</v>
      </c>
      <c r="H55" s="11">
        <v>48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1</v>
      </c>
      <c r="O55" s="11">
        <v>0</v>
      </c>
      <c r="P55" s="11">
        <v>0</v>
      </c>
      <c r="Q55" s="11">
        <v>0</v>
      </c>
      <c r="R55" s="12">
        <v>0</v>
      </c>
      <c r="S55" s="11">
        <v>0</v>
      </c>
      <c r="T55" s="11">
        <v>0</v>
      </c>
      <c r="U55" s="38" t="s">
        <v>520</v>
      </c>
      <c r="V55" s="38" t="s">
        <v>521</v>
      </c>
      <c r="W55" s="38">
        <v>0</v>
      </c>
      <c r="X55" s="38">
        <v>0</v>
      </c>
      <c r="Y55" s="38">
        <v>0</v>
      </c>
      <c r="Z55" s="12">
        <v>0</v>
      </c>
      <c r="AA55" s="11">
        <v>5188</v>
      </c>
      <c r="AB55" s="11">
        <v>6</v>
      </c>
    </row>
    <row r="56" spans="1:28" ht="38.25">
      <c r="A56" s="17">
        <v>10</v>
      </c>
      <c r="B56" s="103">
        <v>25</v>
      </c>
      <c r="C56" s="101" t="s">
        <v>413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38">
        <v>0</v>
      </c>
      <c r="N56" s="11">
        <v>1</v>
      </c>
      <c r="O56" s="11">
        <v>0</v>
      </c>
      <c r="P56" s="11">
        <v>0</v>
      </c>
      <c r="Q56" s="11">
        <v>0</v>
      </c>
      <c r="R56" s="12">
        <v>0</v>
      </c>
      <c r="S56" s="11">
        <v>0</v>
      </c>
      <c r="T56" s="11">
        <v>0</v>
      </c>
      <c r="U56" s="38" t="s">
        <v>622</v>
      </c>
      <c r="V56" s="38" t="s">
        <v>623</v>
      </c>
      <c r="W56" s="38">
        <v>0</v>
      </c>
      <c r="X56" s="38">
        <v>0</v>
      </c>
      <c r="Y56" s="38">
        <v>0</v>
      </c>
      <c r="Z56" s="12">
        <v>0</v>
      </c>
      <c r="AA56" s="38">
        <v>75</v>
      </c>
      <c r="AB56" s="11">
        <v>8</v>
      </c>
    </row>
    <row r="57" spans="1:28" ht="38.25">
      <c r="A57" s="17">
        <v>11</v>
      </c>
      <c r="B57" s="107">
        <v>0</v>
      </c>
      <c r="C57" s="101" t="s">
        <v>414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 t="s">
        <v>624</v>
      </c>
      <c r="V57" s="38">
        <v>0</v>
      </c>
      <c r="W57" s="38">
        <v>0</v>
      </c>
      <c r="X57" s="38">
        <v>0</v>
      </c>
      <c r="Y57" s="38">
        <v>0</v>
      </c>
      <c r="Z57" s="39">
        <v>0</v>
      </c>
      <c r="AA57" s="38">
        <v>46</v>
      </c>
      <c r="AB57" s="38">
        <v>6</v>
      </c>
    </row>
    <row r="58" spans="1:28" ht="38.25">
      <c r="A58" s="17">
        <v>12</v>
      </c>
      <c r="B58" s="103">
        <v>64</v>
      </c>
      <c r="C58" s="101" t="s">
        <v>505</v>
      </c>
      <c r="D58" s="40">
        <v>0</v>
      </c>
      <c r="E58" s="11">
        <v>0</v>
      </c>
      <c r="F58" s="11">
        <v>0</v>
      </c>
      <c r="G58" s="11">
        <v>0</v>
      </c>
      <c r="H58" s="11">
        <v>26</v>
      </c>
      <c r="I58" s="11">
        <v>0</v>
      </c>
      <c r="J58" s="11">
        <v>29</v>
      </c>
      <c r="K58" s="11">
        <v>7</v>
      </c>
      <c r="L58" s="11">
        <v>2</v>
      </c>
      <c r="M58" s="38">
        <v>0</v>
      </c>
      <c r="N58" s="38">
        <v>3</v>
      </c>
      <c r="O58" s="38">
        <v>0</v>
      </c>
      <c r="P58" s="38">
        <v>0</v>
      </c>
      <c r="Q58" s="38">
        <v>0</v>
      </c>
      <c r="R58" s="12">
        <v>3</v>
      </c>
      <c r="S58" s="11">
        <v>1</v>
      </c>
      <c r="T58" s="11">
        <v>0</v>
      </c>
      <c r="U58" s="38" t="s">
        <v>522</v>
      </c>
      <c r="V58" s="38" t="s">
        <v>523</v>
      </c>
      <c r="W58" s="38" t="s">
        <v>524</v>
      </c>
      <c r="X58" s="38">
        <v>0</v>
      </c>
      <c r="Y58" s="38">
        <v>0</v>
      </c>
      <c r="Z58" s="12">
        <v>0</v>
      </c>
      <c r="AA58" s="11">
        <v>1864</v>
      </c>
      <c r="AB58" s="11">
        <v>5</v>
      </c>
    </row>
    <row r="59" spans="1:28" ht="38.25">
      <c r="A59" s="17">
        <v>13</v>
      </c>
      <c r="B59" s="103">
        <v>14</v>
      </c>
      <c r="C59" s="101" t="s">
        <v>420</v>
      </c>
      <c r="D59" s="38">
        <v>0</v>
      </c>
      <c r="E59" s="38">
        <v>0</v>
      </c>
      <c r="F59" s="38">
        <v>0</v>
      </c>
      <c r="G59" s="38">
        <v>0</v>
      </c>
      <c r="H59" s="38">
        <v>14</v>
      </c>
      <c r="I59" s="38">
        <v>1</v>
      </c>
      <c r="J59" s="38">
        <v>0</v>
      </c>
      <c r="K59" s="38">
        <v>0</v>
      </c>
      <c r="L59" s="38">
        <v>0</v>
      </c>
      <c r="M59" s="38">
        <v>0</v>
      </c>
      <c r="N59" s="38">
        <v>1</v>
      </c>
      <c r="O59" s="38">
        <v>0</v>
      </c>
      <c r="P59" s="38">
        <v>0</v>
      </c>
      <c r="Q59" s="38">
        <v>0</v>
      </c>
      <c r="R59" s="39">
        <v>0</v>
      </c>
      <c r="S59" s="38">
        <v>0</v>
      </c>
      <c r="T59" s="38">
        <v>0</v>
      </c>
      <c r="U59" s="38" t="s">
        <v>629</v>
      </c>
      <c r="V59" s="38" t="s">
        <v>637</v>
      </c>
      <c r="W59" s="38" t="s">
        <v>638</v>
      </c>
      <c r="X59" s="38">
        <v>0</v>
      </c>
      <c r="Y59" s="38">
        <v>0</v>
      </c>
      <c r="Z59" s="39">
        <v>0</v>
      </c>
      <c r="AA59" s="38">
        <v>87</v>
      </c>
      <c r="AB59" s="38">
        <v>4</v>
      </c>
    </row>
    <row r="60" spans="1:28" ht="38.25">
      <c r="A60" s="17">
        <v>14</v>
      </c>
      <c r="B60" s="103">
        <v>0</v>
      </c>
      <c r="C60" s="101" t="s">
        <v>422</v>
      </c>
      <c r="D60" s="11">
        <v>0</v>
      </c>
      <c r="E60" s="11">
        <v>0</v>
      </c>
      <c r="F60" s="11">
        <v>0</v>
      </c>
      <c r="G60" s="11">
        <v>0</v>
      </c>
      <c r="H60" s="11">
        <v>1</v>
      </c>
      <c r="I60" s="11">
        <v>0</v>
      </c>
      <c r="J60" s="11">
        <v>0</v>
      </c>
      <c r="K60" s="11">
        <v>0</v>
      </c>
      <c r="L60" s="11">
        <v>0</v>
      </c>
      <c r="M60" s="38">
        <v>0</v>
      </c>
      <c r="N60" s="38">
        <v>1</v>
      </c>
      <c r="O60" s="38">
        <v>0</v>
      </c>
      <c r="P60" s="38">
        <v>0</v>
      </c>
      <c r="Q60" s="38">
        <v>0</v>
      </c>
      <c r="R60" s="12">
        <v>0</v>
      </c>
      <c r="S60" s="11">
        <v>0</v>
      </c>
      <c r="T60" s="11">
        <v>0</v>
      </c>
      <c r="U60" s="38" t="s">
        <v>203</v>
      </c>
      <c r="V60" s="38" t="s">
        <v>203</v>
      </c>
      <c r="W60" s="38">
        <v>0</v>
      </c>
      <c r="X60" s="38" t="s">
        <v>285</v>
      </c>
      <c r="Y60" s="38">
        <v>0</v>
      </c>
      <c r="Z60" s="12">
        <v>0</v>
      </c>
      <c r="AA60" s="11">
        <v>144</v>
      </c>
      <c r="AB60" s="11">
        <v>5</v>
      </c>
    </row>
    <row r="61" spans="1:28">
      <c r="A61" s="17">
        <v>15</v>
      </c>
      <c r="B61" s="103">
        <v>23</v>
      </c>
      <c r="C61" s="101" t="s">
        <v>506</v>
      </c>
      <c r="D61" s="38">
        <v>0</v>
      </c>
      <c r="E61" s="38">
        <v>0</v>
      </c>
      <c r="F61" s="38">
        <v>0</v>
      </c>
      <c r="G61" s="38">
        <v>0</v>
      </c>
      <c r="H61" s="38">
        <v>23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1</v>
      </c>
      <c r="O61" s="38">
        <v>0</v>
      </c>
      <c r="P61" s="38">
        <v>0</v>
      </c>
      <c r="Q61" s="38">
        <v>0</v>
      </c>
      <c r="R61" s="39">
        <v>0</v>
      </c>
      <c r="S61" s="38">
        <v>0</v>
      </c>
      <c r="T61" s="38">
        <v>0</v>
      </c>
      <c r="U61" s="38" t="s">
        <v>574</v>
      </c>
      <c r="V61" s="38" t="s">
        <v>575</v>
      </c>
      <c r="W61" s="38">
        <v>0</v>
      </c>
      <c r="X61" s="38">
        <v>0</v>
      </c>
      <c r="Y61" s="38">
        <v>0</v>
      </c>
      <c r="Z61" s="39">
        <v>0</v>
      </c>
      <c r="AA61" s="38">
        <v>443</v>
      </c>
      <c r="AB61" s="38">
        <v>7</v>
      </c>
    </row>
    <row r="62" spans="1:28" ht="38.25">
      <c r="A62" s="17">
        <v>16</v>
      </c>
      <c r="B62" s="108">
        <v>102</v>
      </c>
      <c r="C62" s="101" t="s">
        <v>425</v>
      </c>
      <c r="D62" s="38">
        <v>0</v>
      </c>
      <c r="E62" s="38">
        <v>0</v>
      </c>
      <c r="F62" s="38">
        <v>0</v>
      </c>
      <c r="G62" s="38">
        <v>0</v>
      </c>
      <c r="H62" s="38">
        <v>102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1</v>
      </c>
      <c r="O62" s="38">
        <v>0</v>
      </c>
      <c r="P62" s="38">
        <v>0</v>
      </c>
      <c r="Q62" s="38">
        <v>0</v>
      </c>
      <c r="R62" s="39">
        <v>0</v>
      </c>
      <c r="S62" s="38">
        <v>0</v>
      </c>
      <c r="T62" s="38">
        <v>0</v>
      </c>
      <c r="U62" s="38" t="s">
        <v>525</v>
      </c>
      <c r="V62" s="38" t="s">
        <v>646</v>
      </c>
      <c r="W62" s="38">
        <v>0</v>
      </c>
      <c r="X62" s="38">
        <v>0</v>
      </c>
      <c r="Y62" s="38">
        <v>0</v>
      </c>
      <c r="Z62" s="39">
        <v>0</v>
      </c>
      <c r="AA62" s="38">
        <v>12136</v>
      </c>
      <c r="AB62" s="38">
        <v>14</v>
      </c>
    </row>
    <row r="63" spans="1:28" ht="38.25">
      <c r="A63" s="17">
        <v>17</v>
      </c>
      <c r="B63" s="105"/>
      <c r="C63" s="111" t="s">
        <v>433</v>
      </c>
      <c r="D63" s="11">
        <v>0</v>
      </c>
      <c r="E63" s="11">
        <v>0</v>
      </c>
      <c r="F63" s="11">
        <v>0</v>
      </c>
      <c r="G63" s="11">
        <v>0</v>
      </c>
      <c r="H63" s="11">
        <v>29</v>
      </c>
      <c r="I63" s="11">
        <v>0</v>
      </c>
      <c r="J63" s="11">
        <v>0</v>
      </c>
      <c r="K63" s="11">
        <v>0</v>
      </c>
      <c r="L63" s="11">
        <v>0</v>
      </c>
      <c r="M63" s="38">
        <v>0</v>
      </c>
      <c r="N63" s="38">
        <v>1</v>
      </c>
      <c r="O63" s="38">
        <v>0</v>
      </c>
      <c r="P63" s="38">
        <v>0</v>
      </c>
      <c r="Q63" s="38">
        <v>0</v>
      </c>
      <c r="R63" s="12">
        <v>0</v>
      </c>
      <c r="S63" s="11">
        <v>0</v>
      </c>
      <c r="T63" s="11">
        <v>1</v>
      </c>
      <c r="U63" s="38" t="s">
        <v>204</v>
      </c>
      <c r="V63" s="38" t="s">
        <v>205</v>
      </c>
      <c r="W63" s="38">
        <v>0</v>
      </c>
      <c r="X63" s="38">
        <v>0</v>
      </c>
      <c r="Y63" s="38">
        <v>0</v>
      </c>
      <c r="Z63" s="12">
        <v>0</v>
      </c>
      <c r="AA63" s="11">
        <v>3420</v>
      </c>
      <c r="AB63" s="11">
        <v>5</v>
      </c>
    </row>
    <row r="64" spans="1:28" ht="38.25">
      <c r="A64" s="17">
        <v>18</v>
      </c>
      <c r="B64" s="103">
        <v>16</v>
      </c>
      <c r="C64" s="101" t="s">
        <v>435</v>
      </c>
      <c r="D64" s="11">
        <v>0</v>
      </c>
      <c r="E64" s="11">
        <v>0</v>
      </c>
      <c r="F64" s="11">
        <v>1</v>
      </c>
      <c r="G64" s="11">
        <v>0</v>
      </c>
      <c r="H64" s="11">
        <v>0</v>
      </c>
      <c r="I64" s="11">
        <v>0</v>
      </c>
      <c r="J64" s="11">
        <v>15</v>
      </c>
      <c r="K64" s="11">
        <v>0</v>
      </c>
      <c r="L64" s="11">
        <v>0</v>
      </c>
      <c r="M64" s="38">
        <v>0</v>
      </c>
      <c r="N64" s="38">
        <v>2</v>
      </c>
      <c r="O64" s="38">
        <v>0</v>
      </c>
      <c r="P64" s="38">
        <v>0</v>
      </c>
      <c r="Q64" s="38">
        <v>0</v>
      </c>
      <c r="R64" s="12">
        <v>0</v>
      </c>
      <c r="S64" s="11">
        <v>1</v>
      </c>
      <c r="T64" s="11">
        <v>0</v>
      </c>
      <c r="U64" s="38" t="s">
        <v>390</v>
      </c>
      <c r="V64" s="38" t="s">
        <v>294</v>
      </c>
      <c r="W64" s="38" t="s">
        <v>294</v>
      </c>
      <c r="X64" s="38">
        <v>0</v>
      </c>
      <c r="Y64" s="38">
        <v>0</v>
      </c>
      <c r="Z64" s="12">
        <v>0</v>
      </c>
      <c r="AA64" s="11">
        <v>48</v>
      </c>
      <c r="AB64" s="11">
        <v>4</v>
      </c>
    </row>
    <row r="65" spans="1:28">
      <c r="A65" s="17">
        <v>19</v>
      </c>
      <c r="B65" s="103">
        <v>2</v>
      </c>
      <c r="C65" s="101" t="s">
        <v>439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1</v>
      </c>
      <c r="J65" s="38">
        <v>0</v>
      </c>
      <c r="K65" s="38">
        <v>1</v>
      </c>
      <c r="L65" s="38">
        <v>0</v>
      </c>
      <c r="M65" s="38">
        <v>0</v>
      </c>
      <c r="N65" s="38">
        <v>2</v>
      </c>
      <c r="O65" s="38">
        <v>0</v>
      </c>
      <c r="P65" s="38">
        <v>0</v>
      </c>
      <c r="Q65" s="38">
        <v>0</v>
      </c>
      <c r="R65" s="39">
        <v>0</v>
      </c>
      <c r="S65" s="38">
        <v>0</v>
      </c>
      <c r="T65" s="38">
        <v>0</v>
      </c>
      <c r="U65" s="38" t="s">
        <v>387</v>
      </c>
      <c r="V65" s="38" t="s">
        <v>285</v>
      </c>
      <c r="W65" s="38">
        <v>0</v>
      </c>
      <c r="X65" s="38" t="s">
        <v>386</v>
      </c>
      <c r="Y65" s="38">
        <v>0</v>
      </c>
      <c r="Z65" s="39">
        <v>0</v>
      </c>
      <c r="AA65" s="38">
        <v>27</v>
      </c>
      <c r="AB65" s="38">
        <v>5</v>
      </c>
    </row>
    <row r="66" spans="1:28" ht="38.25">
      <c r="A66" s="17">
        <v>20</v>
      </c>
      <c r="B66" s="103">
        <v>0</v>
      </c>
      <c r="C66" s="101" t="s">
        <v>441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 t="s">
        <v>625</v>
      </c>
      <c r="V66" s="38" t="s">
        <v>626</v>
      </c>
      <c r="W66" s="38" t="s">
        <v>627</v>
      </c>
      <c r="X66" s="38">
        <v>0</v>
      </c>
      <c r="Y66" s="38">
        <v>0</v>
      </c>
      <c r="Z66" s="39">
        <v>0</v>
      </c>
      <c r="AA66" s="38">
        <v>816</v>
      </c>
      <c r="AB66" s="38">
        <v>8</v>
      </c>
    </row>
    <row r="67" spans="1:28">
      <c r="A67" s="17">
        <v>21</v>
      </c>
      <c r="B67" s="103">
        <v>0</v>
      </c>
      <c r="C67" s="111" t="s">
        <v>507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12">
        <v>0</v>
      </c>
      <c r="S67" s="11">
        <v>0</v>
      </c>
      <c r="T67" s="11">
        <v>0</v>
      </c>
      <c r="U67" s="38" t="s">
        <v>628</v>
      </c>
      <c r="V67" s="38" t="s">
        <v>629</v>
      </c>
      <c r="W67" s="38">
        <v>0</v>
      </c>
      <c r="X67" s="38">
        <v>0</v>
      </c>
      <c r="Y67" s="38">
        <v>0</v>
      </c>
      <c r="Z67" s="12">
        <v>0</v>
      </c>
      <c r="AA67" s="11">
        <v>88</v>
      </c>
      <c r="AB67" s="38">
        <v>5</v>
      </c>
    </row>
    <row r="68" spans="1:28">
      <c r="A68" s="17">
        <v>22</v>
      </c>
      <c r="B68" s="103">
        <v>10</v>
      </c>
      <c r="C68" s="101" t="s">
        <v>443</v>
      </c>
      <c r="D68" s="38"/>
      <c r="E68" s="38"/>
      <c r="F68" s="38"/>
      <c r="G68" s="38"/>
      <c r="H68" s="38">
        <v>26</v>
      </c>
      <c r="I68" s="38"/>
      <c r="J68" s="38"/>
      <c r="K68" s="38"/>
      <c r="L68" s="38"/>
      <c r="M68" s="38">
        <v>0</v>
      </c>
      <c r="N68" s="38">
        <v>1</v>
      </c>
      <c r="O68" s="38"/>
      <c r="P68" s="38"/>
      <c r="Q68" s="38"/>
      <c r="R68" s="38"/>
      <c r="S68" s="38"/>
      <c r="T68" s="38"/>
      <c r="U68" s="38" t="s">
        <v>557</v>
      </c>
      <c r="V68" s="102" t="s">
        <v>257</v>
      </c>
      <c r="W68" s="38">
        <v>0</v>
      </c>
      <c r="X68" s="38">
        <v>0</v>
      </c>
      <c r="Y68" s="38">
        <v>0</v>
      </c>
      <c r="Z68" s="39">
        <v>0</v>
      </c>
      <c r="AA68" s="38">
        <v>542</v>
      </c>
      <c r="AB68" s="38">
        <v>5</v>
      </c>
    </row>
    <row r="69" spans="1:28">
      <c r="A69" s="17">
        <v>23</v>
      </c>
      <c r="B69" s="103">
        <v>17</v>
      </c>
      <c r="C69" s="111" t="s">
        <v>508</v>
      </c>
      <c r="D69" s="11">
        <v>0</v>
      </c>
      <c r="E69" s="11">
        <v>1</v>
      </c>
      <c r="F69" s="11">
        <v>0</v>
      </c>
      <c r="G69" s="11">
        <v>0</v>
      </c>
      <c r="H69" s="11">
        <v>15</v>
      </c>
      <c r="I69" s="11">
        <v>0</v>
      </c>
      <c r="J69" s="11">
        <v>0</v>
      </c>
      <c r="K69" s="11">
        <v>1</v>
      </c>
      <c r="L69" s="11">
        <v>0</v>
      </c>
      <c r="M69" s="38">
        <v>0</v>
      </c>
      <c r="N69" s="38">
        <v>3</v>
      </c>
      <c r="O69" s="38">
        <v>0</v>
      </c>
      <c r="P69" s="38">
        <v>0</v>
      </c>
      <c r="Q69" s="38">
        <v>0</v>
      </c>
      <c r="R69" s="12">
        <v>0</v>
      </c>
      <c r="S69" s="11">
        <v>0</v>
      </c>
      <c r="T69" s="11">
        <v>0</v>
      </c>
      <c r="U69" s="38" t="s">
        <v>578</v>
      </c>
      <c r="V69" s="38" t="s">
        <v>579</v>
      </c>
      <c r="W69" s="38">
        <v>0</v>
      </c>
      <c r="X69" s="38">
        <v>0</v>
      </c>
      <c r="Y69" s="38">
        <v>0</v>
      </c>
      <c r="Z69" s="12">
        <v>0</v>
      </c>
      <c r="AA69" s="11">
        <v>1732</v>
      </c>
      <c r="AB69" s="38">
        <v>4</v>
      </c>
    </row>
    <row r="70" spans="1:28" ht="38.25">
      <c r="A70" s="17">
        <v>24</v>
      </c>
      <c r="B70" s="103">
        <v>7</v>
      </c>
      <c r="C70" s="101" t="s">
        <v>509</v>
      </c>
      <c r="D70" s="38">
        <v>0</v>
      </c>
      <c r="E70" s="38">
        <v>1</v>
      </c>
      <c r="F70" s="38">
        <v>0</v>
      </c>
      <c r="G70" s="38">
        <v>0</v>
      </c>
      <c r="H70" s="38">
        <v>6</v>
      </c>
      <c r="I70" s="38">
        <v>1</v>
      </c>
      <c r="J70" s="38">
        <v>0</v>
      </c>
      <c r="K70" s="38">
        <v>0</v>
      </c>
      <c r="L70" s="38">
        <v>0</v>
      </c>
      <c r="M70" s="38">
        <v>0</v>
      </c>
      <c r="N70" s="38">
        <v>2</v>
      </c>
      <c r="O70" s="38">
        <v>1</v>
      </c>
      <c r="P70" s="38">
        <v>0</v>
      </c>
      <c r="Q70" s="38">
        <v>0</v>
      </c>
      <c r="R70" s="38">
        <v>3</v>
      </c>
      <c r="S70" s="38">
        <v>0</v>
      </c>
      <c r="T70" s="38">
        <v>3</v>
      </c>
      <c r="U70" s="38" t="s">
        <v>555</v>
      </c>
      <c r="V70" s="38">
        <v>0</v>
      </c>
      <c r="W70" s="38">
        <v>0</v>
      </c>
      <c r="X70" s="38">
        <v>0</v>
      </c>
      <c r="Y70" s="38">
        <v>0</v>
      </c>
      <c r="Z70" s="39">
        <v>0</v>
      </c>
      <c r="AA70" s="38">
        <v>490</v>
      </c>
      <c r="AB70" s="38">
        <v>12</v>
      </c>
    </row>
    <row r="71" spans="1:28" ht="38.25">
      <c r="A71" s="17">
        <v>25</v>
      </c>
      <c r="B71" s="103">
        <v>58</v>
      </c>
      <c r="C71" s="101" t="s">
        <v>446</v>
      </c>
      <c r="D71" s="11">
        <v>1</v>
      </c>
      <c r="E71" s="11">
        <v>1</v>
      </c>
      <c r="F71" s="11">
        <v>0</v>
      </c>
      <c r="G71" s="11">
        <v>0</v>
      </c>
      <c r="H71" s="11">
        <v>31</v>
      </c>
      <c r="I71" s="11">
        <v>24</v>
      </c>
      <c r="J71" s="11">
        <v>1</v>
      </c>
      <c r="K71" s="11">
        <v>0</v>
      </c>
      <c r="L71" s="11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9">
        <v>0</v>
      </c>
      <c r="S71" s="38">
        <v>0</v>
      </c>
      <c r="T71" s="38">
        <v>1</v>
      </c>
      <c r="U71" s="38" t="s">
        <v>526</v>
      </c>
      <c r="V71" s="38" t="s">
        <v>527</v>
      </c>
      <c r="W71" s="11" t="s">
        <v>528</v>
      </c>
      <c r="X71" s="11">
        <v>0</v>
      </c>
      <c r="Y71" s="11">
        <v>0</v>
      </c>
      <c r="Z71" s="11">
        <v>0</v>
      </c>
      <c r="AA71" s="11">
        <v>3851</v>
      </c>
      <c r="AB71" s="11">
        <v>6</v>
      </c>
    </row>
    <row r="72" spans="1:28" ht="38.25">
      <c r="A72" s="17">
        <v>26</v>
      </c>
      <c r="B72" s="103">
        <v>32</v>
      </c>
      <c r="C72" s="101" t="s">
        <v>144</v>
      </c>
      <c r="D72" s="11">
        <v>0</v>
      </c>
      <c r="E72" s="11">
        <v>0</v>
      </c>
      <c r="F72" s="11">
        <v>0</v>
      </c>
      <c r="G72" s="11">
        <v>0</v>
      </c>
      <c r="H72" s="11">
        <v>32</v>
      </c>
      <c r="I72" s="11">
        <v>0</v>
      </c>
      <c r="J72" s="11">
        <v>0</v>
      </c>
      <c r="K72" s="11">
        <v>0</v>
      </c>
      <c r="L72" s="11">
        <v>0</v>
      </c>
      <c r="M72" s="38">
        <v>0</v>
      </c>
      <c r="N72" s="38">
        <v>1</v>
      </c>
      <c r="O72" s="38">
        <v>0</v>
      </c>
      <c r="P72" s="38">
        <v>0</v>
      </c>
      <c r="Q72" s="38">
        <v>0</v>
      </c>
      <c r="R72" s="12">
        <v>0</v>
      </c>
      <c r="S72" s="11">
        <v>0</v>
      </c>
      <c r="T72" s="11">
        <v>0</v>
      </c>
      <c r="U72" s="38" t="s">
        <v>571</v>
      </c>
      <c r="V72" s="38" t="s">
        <v>572</v>
      </c>
      <c r="W72" s="38" t="s">
        <v>573</v>
      </c>
      <c r="X72" s="38">
        <v>0</v>
      </c>
      <c r="Y72" s="38">
        <v>0</v>
      </c>
      <c r="Z72" s="12">
        <v>0</v>
      </c>
      <c r="AA72" s="11">
        <v>1898</v>
      </c>
      <c r="AB72" s="11">
        <v>10</v>
      </c>
    </row>
    <row r="73" spans="1:28">
      <c r="A73" s="17">
        <v>27</v>
      </c>
      <c r="B73" s="103">
        <v>0</v>
      </c>
      <c r="C73" s="111" t="s">
        <v>510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12">
        <v>0</v>
      </c>
      <c r="S73" s="11">
        <v>0</v>
      </c>
      <c r="T73" s="11">
        <v>0</v>
      </c>
      <c r="U73" s="38">
        <v>0</v>
      </c>
      <c r="V73" s="38">
        <v>0</v>
      </c>
      <c r="W73" s="38">
        <v>0</v>
      </c>
      <c r="X73" s="38">
        <v>0</v>
      </c>
      <c r="Y73" s="38">
        <v>0</v>
      </c>
      <c r="Z73" s="12">
        <v>0</v>
      </c>
      <c r="AA73" s="11">
        <v>0</v>
      </c>
      <c r="AB73" s="11">
        <v>0</v>
      </c>
    </row>
    <row r="74" spans="1:28" ht="38.25">
      <c r="A74" s="17">
        <v>28</v>
      </c>
      <c r="B74" s="103">
        <v>14</v>
      </c>
      <c r="C74" s="101" t="s">
        <v>451</v>
      </c>
      <c r="D74" s="11">
        <v>0</v>
      </c>
      <c r="E74" s="11">
        <v>1</v>
      </c>
      <c r="F74" s="11">
        <v>0</v>
      </c>
      <c r="G74" s="11">
        <v>0</v>
      </c>
      <c r="H74" s="11">
        <v>14</v>
      </c>
      <c r="I74" s="11">
        <v>0</v>
      </c>
      <c r="J74" s="11">
        <v>0</v>
      </c>
      <c r="K74" s="11">
        <v>0</v>
      </c>
      <c r="L74" s="11">
        <v>0</v>
      </c>
      <c r="M74" s="38">
        <v>0</v>
      </c>
      <c r="N74" s="38">
        <v>2</v>
      </c>
      <c r="O74" s="38">
        <v>0</v>
      </c>
      <c r="P74" s="38">
        <v>0</v>
      </c>
      <c r="Q74" s="38">
        <v>0</v>
      </c>
      <c r="R74" s="12">
        <v>0</v>
      </c>
      <c r="S74" s="11">
        <v>0</v>
      </c>
      <c r="T74" s="11">
        <v>1</v>
      </c>
      <c r="U74" s="38" t="s">
        <v>295</v>
      </c>
      <c r="V74" s="38" t="s">
        <v>368</v>
      </c>
      <c r="W74" s="38">
        <v>0</v>
      </c>
      <c r="X74" s="38">
        <v>0</v>
      </c>
      <c r="Y74" s="38">
        <v>0</v>
      </c>
      <c r="Z74" s="12">
        <v>0</v>
      </c>
      <c r="AA74" s="11">
        <v>101</v>
      </c>
      <c r="AB74" s="11">
        <v>3</v>
      </c>
    </row>
    <row r="75" spans="1:28" ht="38.25">
      <c r="A75" s="17">
        <v>29</v>
      </c>
      <c r="B75" s="103">
        <v>29</v>
      </c>
      <c r="C75" s="101" t="s">
        <v>511</v>
      </c>
      <c r="D75" s="11">
        <v>0</v>
      </c>
      <c r="E75" s="11">
        <v>1</v>
      </c>
      <c r="F75" s="11">
        <v>0</v>
      </c>
      <c r="G75" s="11">
        <v>0</v>
      </c>
      <c r="H75" s="11">
        <v>26</v>
      </c>
      <c r="I75" s="11">
        <v>0</v>
      </c>
      <c r="J75" s="11">
        <v>0</v>
      </c>
      <c r="K75" s="11">
        <v>0</v>
      </c>
      <c r="L75" s="11">
        <v>0</v>
      </c>
      <c r="M75" s="38">
        <v>0</v>
      </c>
      <c r="N75" s="38">
        <v>1</v>
      </c>
      <c r="O75" s="38">
        <v>0</v>
      </c>
      <c r="P75" s="38">
        <v>0</v>
      </c>
      <c r="Q75" s="38">
        <v>0</v>
      </c>
      <c r="R75" s="12">
        <v>0</v>
      </c>
      <c r="S75" s="11">
        <v>0</v>
      </c>
      <c r="T75" s="11">
        <v>0</v>
      </c>
      <c r="U75" s="38" t="s">
        <v>580</v>
      </c>
      <c r="V75" s="38" t="s">
        <v>581</v>
      </c>
      <c r="W75" s="38">
        <v>0</v>
      </c>
      <c r="X75" s="38">
        <v>0</v>
      </c>
      <c r="Y75" s="38">
        <v>0</v>
      </c>
      <c r="Z75" s="12">
        <v>0</v>
      </c>
      <c r="AA75" s="11">
        <v>709</v>
      </c>
      <c r="AB75" s="11">
        <v>5</v>
      </c>
    </row>
    <row r="76" spans="1:28" ht="25.5">
      <c r="A76" s="17">
        <v>30</v>
      </c>
      <c r="B76" s="103">
        <v>28</v>
      </c>
      <c r="C76" s="111" t="s">
        <v>454</v>
      </c>
      <c r="D76" s="38">
        <v>0</v>
      </c>
      <c r="E76" s="38">
        <v>0</v>
      </c>
      <c r="F76" s="38">
        <v>0</v>
      </c>
      <c r="G76" s="38">
        <v>0</v>
      </c>
      <c r="H76" s="38">
        <v>20</v>
      </c>
      <c r="I76" s="38">
        <v>1</v>
      </c>
      <c r="J76" s="38">
        <v>2</v>
      </c>
      <c r="K76" s="38">
        <v>4</v>
      </c>
      <c r="L76" s="38">
        <v>1</v>
      </c>
      <c r="M76" s="38">
        <v>0</v>
      </c>
      <c r="N76" s="38">
        <v>5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1</v>
      </c>
      <c r="U76" s="38" t="s">
        <v>561</v>
      </c>
      <c r="V76" s="38" t="s">
        <v>562</v>
      </c>
      <c r="W76" s="38" t="s">
        <v>285</v>
      </c>
      <c r="X76" s="38">
        <v>0</v>
      </c>
      <c r="Y76" s="38">
        <v>0</v>
      </c>
      <c r="Z76" s="39">
        <v>0</v>
      </c>
      <c r="AA76" s="38">
        <v>1189</v>
      </c>
      <c r="AB76" s="38">
        <v>3</v>
      </c>
    </row>
    <row r="77" spans="1:28" ht="25.5">
      <c r="A77" s="17">
        <v>31</v>
      </c>
      <c r="B77" s="103">
        <v>29</v>
      </c>
      <c r="C77" s="101" t="s">
        <v>512</v>
      </c>
      <c r="D77" s="38">
        <v>0</v>
      </c>
      <c r="E77" s="38">
        <v>0</v>
      </c>
      <c r="F77" s="38">
        <v>0</v>
      </c>
      <c r="G77" s="38">
        <v>0</v>
      </c>
      <c r="H77" s="38">
        <v>29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1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 t="s">
        <v>368</v>
      </c>
      <c r="V77" s="38" t="s">
        <v>383</v>
      </c>
      <c r="W77" s="38">
        <v>0</v>
      </c>
      <c r="X77" s="38">
        <v>0</v>
      </c>
      <c r="Y77" s="38">
        <v>0</v>
      </c>
      <c r="Z77" s="39">
        <v>0</v>
      </c>
      <c r="AA77" s="38">
        <v>332</v>
      </c>
      <c r="AB77" s="38">
        <v>7</v>
      </c>
    </row>
    <row r="78" spans="1:28" ht="38.25">
      <c r="A78" s="17">
        <v>32</v>
      </c>
      <c r="B78" s="103">
        <v>25</v>
      </c>
      <c r="C78" s="101" t="s">
        <v>456</v>
      </c>
      <c r="D78" s="11">
        <v>0</v>
      </c>
      <c r="E78" s="11">
        <v>0</v>
      </c>
      <c r="F78" s="11">
        <v>0</v>
      </c>
      <c r="G78" s="11">
        <v>0</v>
      </c>
      <c r="H78" s="11">
        <v>25</v>
      </c>
      <c r="I78" s="11">
        <v>0</v>
      </c>
      <c r="J78" s="11">
        <v>0</v>
      </c>
      <c r="K78" s="11">
        <v>0</v>
      </c>
      <c r="L78" s="11">
        <v>0</v>
      </c>
      <c r="M78" s="38">
        <v>0</v>
      </c>
      <c r="N78" s="38">
        <v>1</v>
      </c>
      <c r="O78" s="38">
        <v>0</v>
      </c>
      <c r="P78" s="38">
        <v>0</v>
      </c>
      <c r="Q78" s="38">
        <v>0</v>
      </c>
      <c r="R78" s="12">
        <v>0</v>
      </c>
      <c r="S78" s="11">
        <v>0</v>
      </c>
      <c r="T78" s="11">
        <v>1</v>
      </c>
      <c r="U78" s="38" t="s">
        <v>585</v>
      </c>
      <c r="V78" s="38" t="s">
        <v>584</v>
      </c>
      <c r="W78" s="38">
        <v>0</v>
      </c>
      <c r="X78" s="38">
        <v>0</v>
      </c>
      <c r="Y78" s="38">
        <v>0</v>
      </c>
      <c r="Z78" s="12">
        <v>0</v>
      </c>
      <c r="AA78" s="11">
        <v>3381</v>
      </c>
      <c r="AB78" s="11">
        <v>5</v>
      </c>
    </row>
    <row r="79" spans="1:28" ht="38.25">
      <c r="A79" s="17">
        <v>33</v>
      </c>
      <c r="B79" s="103">
        <v>5</v>
      </c>
      <c r="C79" s="101" t="s">
        <v>513</v>
      </c>
      <c r="D79" s="11">
        <v>0</v>
      </c>
      <c r="E79" s="11">
        <v>0</v>
      </c>
      <c r="F79" s="11">
        <v>0</v>
      </c>
      <c r="G79" s="11">
        <v>0</v>
      </c>
      <c r="H79" s="11">
        <v>1</v>
      </c>
      <c r="I79" s="11">
        <v>0</v>
      </c>
      <c r="J79" s="11">
        <v>2</v>
      </c>
      <c r="K79" s="11">
        <v>0</v>
      </c>
      <c r="L79" s="11">
        <v>0</v>
      </c>
      <c r="M79" s="38">
        <v>0</v>
      </c>
      <c r="N79" s="38">
        <v>2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 t="s">
        <v>529</v>
      </c>
      <c r="V79" s="38" t="s">
        <v>530</v>
      </c>
      <c r="W79" s="38">
        <v>0</v>
      </c>
      <c r="X79" s="38">
        <v>0</v>
      </c>
      <c r="Y79" s="38">
        <v>0</v>
      </c>
      <c r="Z79" s="12">
        <v>0</v>
      </c>
      <c r="AA79" s="11">
        <v>65</v>
      </c>
      <c r="AB79" s="11">
        <v>9</v>
      </c>
    </row>
    <row r="80" spans="1:28" ht="38.25">
      <c r="A80" s="17">
        <v>34</v>
      </c>
      <c r="B80" s="103">
        <v>22</v>
      </c>
      <c r="C80" s="101" t="s">
        <v>500</v>
      </c>
      <c r="D80" s="38">
        <v>0</v>
      </c>
      <c r="E80" s="38">
        <v>0</v>
      </c>
      <c r="F80" s="38">
        <v>0</v>
      </c>
      <c r="G80" s="38">
        <v>0</v>
      </c>
      <c r="H80" s="38">
        <v>21</v>
      </c>
      <c r="I80" s="38">
        <v>1</v>
      </c>
      <c r="J80" s="38">
        <v>0</v>
      </c>
      <c r="K80" s="38">
        <v>0</v>
      </c>
      <c r="L80" s="38">
        <v>0</v>
      </c>
      <c r="M80" s="38">
        <v>0</v>
      </c>
      <c r="N80" s="38">
        <v>2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 t="s">
        <v>586</v>
      </c>
      <c r="V80" s="38" t="s">
        <v>587</v>
      </c>
      <c r="W80" s="38">
        <v>0</v>
      </c>
      <c r="X80" s="38">
        <v>0</v>
      </c>
      <c r="Y80" s="38">
        <v>0</v>
      </c>
      <c r="Z80" s="39">
        <v>0</v>
      </c>
      <c r="AA80" s="38">
        <v>5248</v>
      </c>
      <c r="AB80" s="11">
        <v>5</v>
      </c>
    </row>
    <row r="81" spans="1:28" ht="38.25">
      <c r="A81" s="17">
        <v>35</v>
      </c>
      <c r="B81" s="103">
        <v>0</v>
      </c>
      <c r="C81" s="111" t="s">
        <v>460</v>
      </c>
      <c r="D81" s="38">
        <v>0</v>
      </c>
      <c r="E81" s="38">
        <v>0</v>
      </c>
      <c r="F81" s="38">
        <v>1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1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 t="s">
        <v>563</v>
      </c>
      <c r="V81" s="38">
        <v>0</v>
      </c>
      <c r="W81" s="38">
        <v>0</v>
      </c>
      <c r="X81" s="38">
        <v>0</v>
      </c>
      <c r="Y81" s="38">
        <v>0</v>
      </c>
      <c r="Z81" s="39">
        <v>0</v>
      </c>
      <c r="AA81" s="38">
        <v>0</v>
      </c>
      <c r="AB81" s="38">
        <v>5</v>
      </c>
    </row>
    <row r="82" spans="1:28" ht="38.25">
      <c r="A82" s="17">
        <v>36</v>
      </c>
      <c r="B82" s="103">
        <v>4</v>
      </c>
      <c r="C82" s="101" t="s">
        <v>462</v>
      </c>
      <c r="D82" s="11">
        <v>0</v>
      </c>
      <c r="E82" s="11">
        <v>0</v>
      </c>
      <c r="F82" s="11">
        <v>0</v>
      </c>
      <c r="G82" s="11">
        <v>0</v>
      </c>
      <c r="H82" s="11">
        <v>2</v>
      </c>
      <c r="I82" s="11">
        <v>0</v>
      </c>
      <c r="J82" s="11">
        <v>0</v>
      </c>
      <c r="K82" s="11">
        <v>2</v>
      </c>
      <c r="L82" s="11">
        <v>0</v>
      </c>
      <c r="M82" s="38">
        <v>0</v>
      </c>
      <c r="N82" s="38">
        <v>2</v>
      </c>
      <c r="O82" s="38">
        <v>0</v>
      </c>
      <c r="P82" s="38">
        <v>0</v>
      </c>
      <c r="Q82" s="38">
        <v>0</v>
      </c>
      <c r="R82" s="12">
        <v>1</v>
      </c>
      <c r="S82" s="11">
        <v>0</v>
      </c>
      <c r="T82" s="11">
        <v>1</v>
      </c>
      <c r="U82" s="38" t="s">
        <v>531</v>
      </c>
      <c r="V82" s="38" t="s">
        <v>532</v>
      </c>
      <c r="W82" s="38">
        <v>0</v>
      </c>
      <c r="X82" s="38">
        <v>0</v>
      </c>
      <c r="Y82" s="38">
        <v>0</v>
      </c>
      <c r="Z82" s="12">
        <v>0</v>
      </c>
      <c r="AA82" s="11">
        <v>412</v>
      </c>
      <c r="AB82" s="11">
        <v>6</v>
      </c>
    </row>
    <row r="83" spans="1:28" ht="38.25">
      <c r="A83" s="17">
        <v>37</v>
      </c>
      <c r="B83" s="103">
        <v>0</v>
      </c>
      <c r="C83" s="111" t="s">
        <v>195</v>
      </c>
      <c r="D83" s="38">
        <v>0</v>
      </c>
      <c r="E83" s="38">
        <v>0</v>
      </c>
      <c r="F83" s="38">
        <v>0</v>
      </c>
      <c r="G83" s="38">
        <v>0</v>
      </c>
      <c r="H83" s="38">
        <v>7</v>
      </c>
      <c r="I83" s="38">
        <v>6</v>
      </c>
      <c r="J83" s="38">
        <v>4</v>
      </c>
      <c r="K83" s="38">
        <v>3</v>
      </c>
      <c r="L83" s="38">
        <v>1</v>
      </c>
      <c r="M83" s="38">
        <v>0</v>
      </c>
      <c r="N83" s="38">
        <v>1</v>
      </c>
      <c r="O83" s="38">
        <v>0</v>
      </c>
      <c r="P83" s="38">
        <v>0</v>
      </c>
      <c r="Q83" s="38">
        <v>0</v>
      </c>
      <c r="R83" s="39">
        <v>0</v>
      </c>
      <c r="S83" s="38">
        <v>0</v>
      </c>
      <c r="T83" s="38">
        <v>0</v>
      </c>
      <c r="U83" s="38" t="s">
        <v>260</v>
      </c>
      <c r="V83" s="38" t="s">
        <v>261</v>
      </c>
      <c r="W83" s="38" t="s">
        <v>262</v>
      </c>
      <c r="X83" s="38">
        <v>0</v>
      </c>
      <c r="Y83" s="38">
        <v>0</v>
      </c>
      <c r="Z83" s="39">
        <v>0</v>
      </c>
      <c r="AA83" s="38">
        <v>538</v>
      </c>
      <c r="AB83" s="38">
        <v>3</v>
      </c>
    </row>
    <row r="84" spans="1:28" ht="38.25">
      <c r="A84" s="17">
        <v>38</v>
      </c>
      <c r="B84" s="103">
        <v>31</v>
      </c>
      <c r="C84" s="101" t="s">
        <v>467</v>
      </c>
      <c r="D84" s="11">
        <v>0</v>
      </c>
      <c r="E84" s="11">
        <v>0</v>
      </c>
      <c r="F84" s="11">
        <v>0</v>
      </c>
      <c r="G84" s="11">
        <v>0</v>
      </c>
      <c r="H84" s="11">
        <v>83</v>
      </c>
      <c r="I84" s="11">
        <v>0</v>
      </c>
      <c r="J84" s="11">
        <v>0</v>
      </c>
      <c r="K84" s="11">
        <v>0</v>
      </c>
      <c r="L84" s="11">
        <v>0</v>
      </c>
      <c r="M84" s="38">
        <v>0</v>
      </c>
      <c r="N84" s="38">
        <v>1</v>
      </c>
      <c r="O84" s="38">
        <v>0</v>
      </c>
      <c r="P84" s="38">
        <v>0</v>
      </c>
      <c r="Q84" s="38">
        <v>0</v>
      </c>
      <c r="R84" s="12">
        <v>0</v>
      </c>
      <c r="S84" s="11">
        <v>0</v>
      </c>
      <c r="T84" s="11">
        <v>0</v>
      </c>
      <c r="U84" s="38" t="s">
        <v>533</v>
      </c>
      <c r="V84" s="38" t="s">
        <v>534</v>
      </c>
      <c r="W84" s="38" t="s">
        <v>535</v>
      </c>
      <c r="X84" s="38">
        <v>0</v>
      </c>
      <c r="Y84" s="38">
        <v>0</v>
      </c>
      <c r="Z84" s="12">
        <v>0</v>
      </c>
      <c r="AA84" s="11">
        <v>7621</v>
      </c>
      <c r="AB84" s="11">
        <v>3</v>
      </c>
    </row>
    <row r="85" spans="1:28" ht="38.25">
      <c r="A85" s="17">
        <v>39</v>
      </c>
      <c r="B85" s="103">
        <v>8</v>
      </c>
      <c r="C85" s="101" t="s">
        <v>468</v>
      </c>
      <c r="D85" s="38">
        <v>0</v>
      </c>
      <c r="E85" s="38">
        <v>0</v>
      </c>
      <c r="F85" s="38">
        <v>0</v>
      </c>
      <c r="G85" s="38">
        <v>0</v>
      </c>
      <c r="H85" s="38">
        <v>41</v>
      </c>
      <c r="I85" s="38">
        <v>0</v>
      </c>
      <c r="J85" s="38">
        <v>3</v>
      </c>
      <c r="K85" s="38">
        <v>0</v>
      </c>
      <c r="L85" s="38">
        <v>0</v>
      </c>
      <c r="M85" s="38">
        <v>0</v>
      </c>
      <c r="N85" s="38">
        <v>2</v>
      </c>
      <c r="O85" s="38">
        <v>0</v>
      </c>
      <c r="P85" s="38">
        <v>0</v>
      </c>
      <c r="Q85" s="38">
        <v>0</v>
      </c>
      <c r="R85" s="39">
        <v>2</v>
      </c>
      <c r="S85" s="38">
        <v>0</v>
      </c>
      <c r="T85" s="38">
        <v>0</v>
      </c>
      <c r="U85" s="38" t="s">
        <v>556</v>
      </c>
      <c r="V85" s="38" t="s">
        <v>536</v>
      </c>
      <c r="W85" s="38" t="s">
        <v>387</v>
      </c>
      <c r="X85" s="38">
        <v>0</v>
      </c>
      <c r="Y85" s="38">
        <v>0</v>
      </c>
      <c r="Z85" s="39">
        <v>0</v>
      </c>
      <c r="AA85" s="38">
        <v>362</v>
      </c>
      <c r="AB85" s="38">
        <v>7</v>
      </c>
    </row>
    <row r="86" spans="1:28" ht="38.25">
      <c r="A86" s="17">
        <v>40</v>
      </c>
      <c r="B86" s="103">
        <v>3</v>
      </c>
      <c r="C86" s="101" t="s">
        <v>470</v>
      </c>
      <c r="D86" s="38">
        <v>0</v>
      </c>
      <c r="E86" s="38">
        <v>1</v>
      </c>
      <c r="F86" s="38">
        <v>0</v>
      </c>
      <c r="G86" s="38">
        <v>0</v>
      </c>
      <c r="H86" s="38">
        <v>1</v>
      </c>
      <c r="I86" s="38">
        <v>1</v>
      </c>
      <c r="J86" s="38">
        <v>0</v>
      </c>
      <c r="K86" s="38">
        <v>0</v>
      </c>
      <c r="L86" s="38">
        <v>0</v>
      </c>
      <c r="M86" s="38">
        <v>0</v>
      </c>
      <c r="N86" s="38">
        <v>3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 t="s">
        <v>567</v>
      </c>
      <c r="V86" s="38" t="s">
        <v>568</v>
      </c>
      <c r="W86" s="38">
        <v>0</v>
      </c>
      <c r="X86" s="38">
        <v>0</v>
      </c>
      <c r="Y86" s="38">
        <v>0</v>
      </c>
      <c r="Z86" s="39">
        <v>0</v>
      </c>
      <c r="AA86" s="38">
        <v>479</v>
      </c>
      <c r="AB86" s="38">
        <v>8</v>
      </c>
    </row>
    <row r="87" spans="1:28" ht="38.25">
      <c r="A87" s="17">
        <v>41</v>
      </c>
      <c r="B87" s="103">
        <v>126</v>
      </c>
      <c r="C87" s="101" t="s">
        <v>160</v>
      </c>
      <c r="D87" s="11">
        <v>0</v>
      </c>
      <c r="E87" s="11">
        <v>1</v>
      </c>
      <c r="F87" s="11">
        <v>0</v>
      </c>
      <c r="G87" s="11">
        <v>0</v>
      </c>
      <c r="H87" s="11">
        <v>59</v>
      </c>
      <c r="I87" s="11">
        <v>2</v>
      </c>
      <c r="J87" s="11">
        <v>22</v>
      </c>
      <c r="K87" s="11">
        <v>6</v>
      </c>
      <c r="L87" s="11">
        <v>0</v>
      </c>
      <c r="M87" s="38">
        <v>0</v>
      </c>
      <c r="N87" s="38">
        <v>6</v>
      </c>
      <c r="O87" s="38">
        <v>0</v>
      </c>
      <c r="P87" s="38">
        <v>0</v>
      </c>
      <c r="Q87" s="38">
        <v>0</v>
      </c>
      <c r="R87" s="12">
        <v>1</v>
      </c>
      <c r="S87" s="11">
        <v>1</v>
      </c>
      <c r="T87" s="11">
        <v>1</v>
      </c>
      <c r="U87" s="38" t="s">
        <v>564</v>
      </c>
      <c r="V87" s="38" t="s">
        <v>565</v>
      </c>
      <c r="W87" s="38" t="s">
        <v>566</v>
      </c>
      <c r="X87" s="38">
        <v>0</v>
      </c>
      <c r="Y87" s="38">
        <v>0</v>
      </c>
      <c r="Z87" s="12">
        <v>0</v>
      </c>
      <c r="AA87" s="38">
        <v>19222</v>
      </c>
      <c r="AB87" s="38">
        <v>7</v>
      </c>
    </row>
    <row r="88" spans="1:28" ht="38.25">
      <c r="A88" s="17">
        <v>42</v>
      </c>
      <c r="B88" s="103">
        <v>23</v>
      </c>
      <c r="C88" s="101" t="s">
        <v>474</v>
      </c>
      <c r="D88" s="38">
        <v>0</v>
      </c>
      <c r="E88" s="38">
        <v>1</v>
      </c>
      <c r="F88" s="38">
        <v>0</v>
      </c>
      <c r="G88" s="38">
        <v>0</v>
      </c>
      <c r="H88" s="38">
        <v>42</v>
      </c>
      <c r="I88" s="38">
        <v>0</v>
      </c>
      <c r="J88" s="38">
        <v>5</v>
      </c>
      <c r="K88" s="38">
        <v>3</v>
      </c>
      <c r="L88" s="38">
        <v>0</v>
      </c>
      <c r="M88" s="38">
        <v>0</v>
      </c>
      <c r="N88" s="38">
        <v>3</v>
      </c>
      <c r="O88" s="38">
        <v>0</v>
      </c>
      <c r="P88" s="38">
        <v>0</v>
      </c>
      <c r="Q88" s="38">
        <v>0</v>
      </c>
      <c r="R88" s="39">
        <v>0</v>
      </c>
      <c r="S88" s="38">
        <v>0</v>
      </c>
      <c r="T88" s="38">
        <v>0</v>
      </c>
      <c r="U88" s="38" t="s">
        <v>537</v>
      </c>
      <c r="V88" s="38" t="s">
        <v>538</v>
      </c>
      <c r="W88" s="38" t="s">
        <v>539</v>
      </c>
      <c r="X88" s="38">
        <v>0</v>
      </c>
      <c r="Y88" s="38">
        <v>0</v>
      </c>
      <c r="Z88" s="39">
        <v>0</v>
      </c>
      <c r="AA88" s="38">
        <v>2475</v>
      </c>
      <c r="AB88" s="38">
        <v>9</v>
      </c>
    </row>
    <row r="89" spans="1:28" ht="38.25">
      <c r="A89" s="17">
        <v>43</v>
      </c>
      <c r="B89" s="103">
        <v>7</v>
      </c>
      <c r="C89" s="101" t="s">
        <v>514</v>
      </c>
      <c r="D89" s="11">
        <v>0</v>
      </c>
      <c r="E89" s="11">
        <v>0</v>
      </c>
      <c r="F89" s="11">
        <v>0</v>
      </c>
      <c r="G89" s="11">
        <v>0</v>
      </c>
      <c r="H89" s="11">
        <v>14</v>
      </c>
      <c r="I89" s="11">
        <v>0</v>
      </c>
      <c r="J89" s="11">
        <v>4</v>
      </c>
      <c r="K89" s="11">
        <v>3</v>
      </c>
      <c r="L89" s="11">
        <v>0</v>
      </c>
      <c r="M89" s="38">
        <v>0</v>
      </c>
      <c r="N89" s="38">
        <v>2</v>
      </c>
      <c r="O89" s="38">
        <v>0</v>
      </c>
      <c r="P89" s="38">
        <v>1</v>
      </c>
      <c r="Q89" s="38">
        <v>0</v>
      </c>
      <c r="R89" s="12">
        <v>1</v>
      </c>
      <c r="S89" s="11">
        <v>0</v>
      </c>
      <c r="T89" s="11">
        <v>0</v>
      </c>
      <c r="U89" s="38">
        <v>0</v>
      </c>
      <c r="V89" s="38" t="s">
        <v>540</v>
      </c>
      <c r="W89" s="38" t="s">
        <v>541</v>
      </c>
      <c r="X89" s="38">
        <v>0</v>
      </c>
      <c r="Y89" s="38">
        <v>0</v>
      </c>
      <c r="Z89" s="12">
        <v>0</v>
      </c>
      <c r="AA89" s="11">
        <v>2528</v>
      </c>
      <c r="AB89" s="11">
        <v>4</v>
      </c>
    </row>
    <row r="90" spans="1:28" ht="38.25">
      <c r="A90" s="17">
        <v>44</v>
      </c>
      <c r="B90" s="103">
        <v>37</v>
      </c>
      <c r="C90" s="101" t="s">
        <v>479</v>
      </c>
      <c r="D90" s="38">
        <v>0</v>
      </c>
      <c r="E90" s="38">
        <v>0</v>
      </c>
      <c r="F90" s="38">
        <v>1</v>
      </c>
      <c r="G90" s="38">
        <v>0</v>
      </c>
      <c r="H90" s="38">
        <v>37</v>
      </c>
      <c r="I90" s="38">
        <v>1</v>
      </c>
      <c r="J90" s="38">
        <v>1</v>
      </c>
      <c r="K90" s="38">
        <v>3</v>
      </c>
      <c r="L90" s="38">
        <v>0</v>
      </c>
      <c r="M90" s="38">
        <v>0</v>
      </c>
      <c r="N90" s="38">
        <v>5</v>
      </c>
      <c r="O90" s="38">
        <v>0</v>
      </c>
      <c r="P90" s="38">
        <v>0</v>
      </c>
      <c r="Q90" s="38">
        <v>0</v>
      </c>
      <c r="R90" s="39">
        <v>0</v>
      </c>
      <c r="S90" s="38">
        <v>0</v>
      </c>
      <c r="T90" s="38">
        <v>0</v>
      </c>
      <c r="U90" s="38" t="s">
        <v>542</v>
      </c>
      <c r="V90" s="38" t="s">
        <v>543</v>
      </c>
      <c r="W90" s="38" t="s">
        <v>544</v>
      </c>
      <c r="X90" s="38">
        <v>0</v>
      </c>
      <c r="Y90" s="38">
        <v>0</v>
      </c>
      <c r="Z90" s="39">
        <v>0</v>
      </c>
      <c r="AA90" s="38">
        <v>1346</v>
      </c>
      <c r="AB90" s="38">
        <v>8</v>
      </c>
    </row>
    <row r="91" spans="1:28">
      <c r="A91" s="17"/>
      <c r="B91" s="103">
        <v>12</v>
      </c>
      <c r="C91" s="101" t="s">
        <v>551</v>
      </c>
      <c r="D91" s="75">
        <v>0</v>
      </c>
      <c r="E91" s="75">
        <v>0</v>
      </c>
      <c r="F91" s="75">
        <v>0</v>
      </c>
      <c r="G91" s="75">
        <v>0</v>
      </c>
      <c r="H91" s="75">
        <v>20</v>
      </c>
      <c r="I91" s="75">
        <v>0</v>
      </c>
      <c r="J91" s="75">
        <v>0</v>
      </c>
      <c r="K91" s="75">
        <v>2</v>
      </c>
      <c r="L91" s="75">
        <v>0</v>
      </c>
      <c r="M91" s="75">
        <v>0</v>
      </c>
      <c r="N91" s="75">
        <v>2</v>
      </c>
      <c r="O91" s="75">
        <v>0</v>
      </c>
      <c r="P91" s="75">
        <v>0</v>
      </c>
      <c r="Q91" s="75">
        <v>0</v>
      </c>
      <c r="R91" s="75">
        <v>1</v>
      </c>
      <c r="S91" s="75">
        <v>0</v>
      </c>
      <c r="T91" s="75">
        <v>0</v>
      </c>
      <c r="U91" s="75" t="s">
        <v>576</v>
      </c>
      <c r="V91" s="75" t="s">
        <v>577</v>
      </c>
      <c r="W91" s="75">
        <v>0</v>
      </c>
      <c r="X91" s="75">
        <v>0</v>
      </c>
      <c r="Y91" s="75">
        <v>0</v>
      </c>
      <c r="Z91" s="75">
        <v>0</v>
      </c>
      <c r="AA91" s="75">
        <v>1297</v>
      </c>
      <c r="AB91" s="75">
        <v>8</v>
      </c>
    </row>
    <row r="92" spans="1:28" ht="38.25">
      <c r="A92" s="17">
        <v>45</v>
      </c>
      <c r="B92" s="103">
        <v>18</v>
      </c>
      <c r="C92" s="101" t="s">
        <v>484</v>
      </c>
      <c r="D92" s="11">
        <v>0</v>
      </c>
      <c r="E92" s="11">
        <v>0</v>
      </c>
      <c r="F92" s="11">
        <v>0</v>
      </c>
      <c r="G92" s="11">
        <v>0</v>
      </c>
      <c r="H92" s="11">
        <v>18</v>
      </c>
      <c r="I92" s="11">
        <v>0</v>
      </c>
      <c r="J92" s="11">
        <v>0</v>
      </c>
      <c r="K92" s="11">
        <v>0</v>
      </c>
      <c r="L92" s="11">
        <v>0</v>
      </c>
      <c r="M92" s="38">
        <v>0</v>
      </c>
      <c r="N92" s="38">
        <v>1</v>
      </c>
      <c r="O92" s="38">
        <v>0</v>
      </c>
      <c r="P92" s="38">
        <v>0</v>
      </c>
      <c r="Q92" s="38">
        <v>0</v>
      </c>
      <c r="R92" s="12">
        <v>0</v>
      </c>
      <c r="S92" s="11">
        <v>0</v>
      </c>
      <c r="T92" s="11">
        <v>0</v>
      </c>
      <c r="U92" s="38" t="s">
        <v>629</v>
      </c>
      <c r="V92" s="38" t="s">
        <v>630</v>
      </c>
      <c r="W92" s="38">
        <v>0</v>
      </c>
      <c r="X92" s="38">
        <v>0</v>
      </c>
      <c r="Y92" s="38">
        <v>0</v>
      </c>
      <c r="Z92" s="12">
        <v>0</v>
      </c>
      <c r="AA92" s="11">
        <v>96</v>
      </c>
      <c r="AB92" s="11">
        <v>4</v>
      </c>
    </row>
    <row r="93" spans="1:28" ht="38.25">
      <c r="A93" s="17">
        <v>46</v>
      </c>
      <c r="B93" s="106">
        <v>35</v>
      </c>
      <c r="C93" s="101" t="s">
        <v>501</v>
      </c>
      <c r="D93" s="11">
        <v>0</v>
      </c>
      <c r="E93" s="11">
        <v>0</v>
      </c>
      <c r="F93" s="11">
        <v>0</v>
      </c>
      <c r="G93" s="11">
        <v>0</v>
      </c>
      <c r="H93" s="11">
        <v>28</v>
      </c>
      <c r="I93" s="11">
        <v>0</v>
      </c>
      <c r="J93" s="11">
        <v>1</v>
      </c>
      <c r="K93" s="11">
        <v>3</v>
      </c>
      <c r="L93" s="11">
        <v>1</v>
      </c>
      <c r="M93" s="38">
        <v>0</v>
      </c>
      <c r="N93" s="38">
        <v>3</v>
      </c>
      <c r="O93" s="38">
        <v>0</v>
      </c>
      <c r="P93" s="38">
        <v>0</v>
      </c>
      <c r="Q93" s="38">
        <v>0</v>
      </c>
      <c r="R93" s="12">
        <v>0</v>
      </c>
      <c r="S93" s="11">
        <v>0</v>
      </c>
      <c r="T93" s="11">
        <v>0</v>
      </c>
      <c r="U93" s="38" t="s">
        <v>545</v>
      </c>
      <c r="V93" s="38" t="s">
        <v>546</v>
      </c>
      <c r="W93" s="38" t="s">
        <v>533</v>
      </c>
      <c r="X93" s="38">
        <v>0</v>
      </c>
      <c r="Y93" s="38">
        <v>0</v>
      </c>
      <c r="Z93" s="12">
        <v>0</v>
      </c>
      <c r="AA93" s="11">
        <v>2015</v>
      </c>
      <c r="AB93" s="11">
        <v>6</v>
      </c>
    </row>
    <row r="94" spans="1:28" ht="38.25">
      <c r="A94" s="17">
        <v>47</v>
      </c>
      <c r="B94" s="103">
        <v>38</v>
      </c>
      <c r="C94" s="101" t="s">
        <v>515</v>
      </c>
      <c r="D94" s="11">
        <v>0</v>
      </c>
      <c r="E94" s="11">
        <v>0</v>
      </c>
      <c r="F94" s="11">
        <v>1</v>
      </c>
      <c r="G94" s="11">
        <v>0</v>
      </c>
      <c r="H94" s="11">
        <v>37</v>
      </c>
      <c r="I94" s="11">
        <v>0</v>
      </c>
      <c r="J94" s="11">
        <v>1</v>
      </c>
      <c r="K94" s="11">
        <v>2</v>
      </c>
      <c r="L94" s="11">
        <v>0</v>
      </c>
      <c r="M94" s="38">
        <v>0</v>
      </c>
      <c r="N94" s="38">
        <v>4</v>
      </c>
      <c r="O94" s="38">
        <v>0</v>
      </c>
      <c r="P94" s="38">
        <v>0</v>
      </c>
      <c r="Q94" s="38">
        <v>0</v>
      </c>
      <c r="R94" s="12">
        <v>0</v>
      </c>
      <c r="S94" s="11">
        <v>0</v>
      </c>
      <c r="T94" s="11">
        <v>1</v>
      </c>
      <c r="U94" s="38" t="s">
        <v>611</v>
      </c>
      <c r="V94" s="38" t="s">
        <v>610</v>
      </c>
      <c r="W94" s="38" t="s">
        <v>609</v>
      </c>
      <c r="X94" s="38">
        <v>0</v>
      </c>
      <c r="Y94" s="38">
        <v>0</v>
      </c>
      <c r="Z94" s="12">
        <v>0</v>
      </c>
      <c r="AA94" s="11">
        <v>376</v>
      </c>
      <c r="AB94" s="11">
        <v>4</v>
      </c>
    </row>
    <row r="95" spans="1:28" ht="38.25">
      <c r="A95" s="17">
        <v>48</v>
      </c>
      <c r="B95" s="123">
        <v>20</v>
      </c>
      <c r="C95" s="101" t="s">
        <v>201</v>
      </c>
      <c r="D95" s="11">
        <v>0</v>
      </c>
      <c r="E95" s="11">
        <v>0</v>
      </c>
      <c r="F95" s="11">
        <v>0</v>
      </c>
      <c r="G95" s="11">
        <v>0</v>
      </c>
      <c r="H95" s="11">
        <v>29</v>
      </c>
      <c r="I95" s="11">
        <v>0</v>
      </c>
      <c r="J95" s="11">
        <v>1</v>
      </c>
      <c r="K95" s="11">
        <v>1</v>
      </c>
      <c r="L95" s="11">
        <v>0</v>
      </c>
      <c r="M95" s="38">
        <v>0</v>
      </c>
      <c r="N95" s="38">
        <v>3</v>
      </c>
      <c r="O95" s="38">
        <v>0</v>
      </c>
      <c r="P95" s="38">
        <v>0</v>
      </c>
      <c r="Q95" s="38">
        <v>0</v>
      </c>
      <c r="R95" s="12">
        <v>0</v>
      </c>
      <c r="S95" s="11">
        <v>0</v>
      </c>
      <c r="T95" s="11">
        <v>1</v>
      </c>
      <c r="U95" s="38" t="s">
        <v>263</v>
      </c>
      <c r="V95" s="38" t="s">
        <v>264</v>
      </c>
      <c r="W95" s="38">
        <v>0</v>
      </c>
      <c r="X95" s="38">
        <v>0</v>
      </c>
      <c r="Y95" s="38">
        <v>0</v>
      </c>
      <c r="Z95" s="12">
        <v>0</v>
      </c>
      <c r="AA95" s="11">
        <v>132</v>
      </c>
      <c r="AB95" s="11">
        <v>6</v>
      </c>
    </row>
    <row r="96" spans="1:28" ht="51">
      <c r="A96" s="17">
        <v>49</v>
      </c>
      <c r="B96" s="103">
        <v>4</v>
      </c>
      <c r="C96" s="101" t="s">
        <v>558</v>
      </c>
      <c r="D96" s="38">
        <v>0</v>
      </c>
      <c r="E96" s="38">
        <v>0</v>
      </c>
      <c r="F96" s="38">
        <v>0</v>
      </c>
      <c r="G96" s="38">
        <v>0</v>
      </c>
      <c r="H96" s="38">
        <v>4</v>
      </c>
      <c r="I96" s="38">
        <v>0</v>
      </c>
      <c r="J96" s="38">
        <v>1</v>
      </c>
      <c r="K96" s="38">
        <v>0</v>
      </c>
      <c r="L96" s="38">
        <v>0</v>
      </c>
      <c r="M96" s="38">
        <v>0</v>
      </c>
      <c r="N96" s="38">
        <v>1</v>
      </c>
      <c r="O96" s="38">
        <v>0</v>
      </c>
      <c r="P96" s="38">
        <v>0</v>
      </c>
      <c r="Q96" s="38">
        <v>0</v>
      </c>
      <c r="R96" s="39">
        <v>0</v>
      </c>
      <c r="S96" s="38">
        <v>0</v>
      </c>
      <c r="T96" s="38">
        <v>0</v>
      </c>
      <c r="U96" s="38" t="s">
        <v>371</v>
      </c>
      <c r="V96" s="38">
        <v>0</v>
      </c>
      <c r="W96" s="38">
        <v>0</v>
      </c>
      <c r="X96" s="38">
        <v>0</v>
      </c>
      <c r="Y96" s="38">
        <v>0</v>
      </c>
      <c r="Z96" s="39">
        <v>0</v>
      </c>
      <c r="AA96" s="38">
        <v>38</v>
      </c>
      <c r="AB96" s="38">
        <v>4</v>
      </c>
    </row>
    <row r="97" spans="1:148" ht="38.25">
      <c r="A97" s="17">
        <v>50</v>
      </c>
      <c r="B97" s="103">
        <v>0</v>
      </c>
      <c r="C97" s="111" t="s">
        <v>489</v>
      </c>
      <c r="D97" s="38">
        <v>0</v>
      </c>
      <c r="E97" s="38">
        <v>2</v>
      </c>
      <c r="F97" s="38">
        <v>10</v>
      </c>
      <c r="G97" s="38">
        <v>1</v>
      </c>
      <c r="H97" s="38">
        <v>0</v>
      </c>
      <c r="I97" s="38">
        <v>2</v>
      </c>
      <c r="J97" s="38">
        <v>0</v>
      </c>
      <c r="K97" s="38">
        <v>0</v>
      </c>
      <c r="L97" s="38">
        <v>0</v>
      </c>
      <c r="M97" s="38">
        <v>3</v>
      </c>
      <c r="N97" s="38">
        <v>4</v>
      </c>
      <c r="O97" s="38">
        <v>0</v>
      </c>
      <c r="P97" s="38">
        <v>0</v>
      </c>
      <c r="Q97" s="38">
        <v>0</v>
      </c>
      <c r="R97" s="39">
        <v>2</v>
      </c>
      <c r="S97" s="38">
        <v>0</v>
      </c>
      <c r="T97" s="38">
        <v>1</v>
      </c>
      <c r="U97" s="38" t="s">
        <v>588</v>
      </c>
      <c r="V97" s="38" t="s">
        <v>589</v>
      </c>
      <c r="W97" s="38" t="s">
        <v>590</v>
      </c>
      <c r="X97" s="38">
        <v>0</v>
      </c>
      <c r="Y97" s="38">
        <v>0</v>
      </c>
      <c r="Z97" s="39">
        <v>0</v>
      </c>
      <c r="AA97" s="38">
        <v>2362</v>
      </c>
      <c r="AB97" s="38">
        <v>7</v>
      </c>
    </row>
    <row r="98" spans="1:148" ht="38.25">
      <c r="A98" s="17">
        <v>51</v>
      </c>
      <c r="B98" s="103">
        <v>18</v>
      </c>
      <c r="C98" s="111" t="s">
        <v>172</v>
      </c>
      <c r="D98" s="11">
        <v>0</v>
      </c>
      <c r="E98" s="11">
        <v>0</v>
      </c>
      <c r="F98" s="11">
        <v>0</v>
      </c>
      <c r="G98" s="11">
        <v>0</v>
      </c>
      <c r="H98" s="11">
        <v>17</v>
      </c>
      <c r="I98" s="11">
        <v>0</v>
      </c>
      <c r="J98" s="11">
        <v>1</v>
      </c>
      <c r="K98" s="11">
        <v>0</v>
      </c>
      <c r="L98" s="11">
        <v>0</v>
      </c>
      <c r="M98" s="38">
        <v>0</v>
      </c>
      <c r="N98" s="38">
        <v>1</v>
      </c>
      <c r="O98" s="38">
        <v>0</v>
      </c>
      <c r="P98" s="38">
        <v>0</v>
      </c>
      <c r="Q98" s="38">
        <v>0</v>
      </c>
      <c r="R98" s="12">
        <v>0</v>
      </c>
      <c r="S98" s="11">
        <v>1</v>
      </c>
      <c r="T98" s="11">
        <v>1</v>
      </c>
      <c r="U98" s="38" t="s">
        <v>582</v>
      </c>
      <c r="V98" s="38" t="s">
        <v>583</v>
      </c>
      <c r="W98" s="38">
        <v>0</v>
      </c>
      <c r="X98" s="38">
        <v>0</v>
      </c>
      <c r="Y98" s="38">
        <v>0</v>
      </c>
      <c r="Z98" s="12">
        <v>0</v>
      </c>
      <c r="AA98" s="11">
        <v>706</v>
      </c>
      <c r="AB98" s="11">
        <v>11</v>
      </c>
    </row>
    <row r="99" spans="1:148" ht="38.25">
      <c r="A99" s="17">
        <v>52</v>
      </c>
      <c r="B99" s="103">
        <v>2</v>
      </c>
      <c r="C99" s="101" t="s">
        <v>516</v>
      </c>
      <c r="D99" s="11">
        <v>0</v>
      </c>
      <c r="E99" s="11">
        <v>1</v>
      </c>
      <c r="F99" s="11">
        <v>0</v>
      </c>
      <c r="G99" s="11">
        <v>0</v>
      </c>
      <c r="H99" s="11">
        <v>1</v>
      </c>
      <c r="I99" s="11">
        <v>0</v>
      </c>
      <c r="J99" s="11">
        <v>0</v>
      </c>
      <c r="K99" s="11">
        <v>0</v>
      </c>
      <c r="L99" s="11">
        <v>0</v>
      </c>
      <c r="M99" s="38">
        <v>0</v>
      </c>
      <c r="N99" s="38">
        <v>1</v>
      </c>
      <c r="O99" s="38">
        <v>0</v>
      </c>
      <c r="P99" s="38">
        <v>0</v>
      </c>
      <c r="Q99" s="38">
        <v>0</v>
      </c>
      <c r="R99" s="12">
        <v>0</v>
      </c>
      <c r="S99" s="11">
        <v>0</v>
      </c>
      <c r="T99" s="11">
        <v>1</v>
      </c>
      <c r="U99" s="38" t="s">
        <v>547</v>
      </c>
      <c r="V99" s="38" t="s">
        <v>548</v>
      </c>
      <c r="W99" s="38">
        <v>0</v>
      </c>
      <c r="X99" s="38">
        <v>0</v>
      </c>
      <c r="Y99" s="38">
        <v>0</v>
      </c>
      <c r="Z99" s="12">
        <v>0</v>
      </c>
      <c r="AA99" s="11">
        <v>1239</v>
      </c>
      <c r="AB99" s="11">
        <v>5</v>
      </c>
    </row>
    <row r="100" spans="1:148" ht="38.25">
      <c r="A100" s="17">
        <v>53</v>
      </c>
      <c r="B100" s="103">
        <v>12</v>
      </c>
      <c r="C100" s="101" t="s">
        <v>517</v>
      </c>
      <c r="D100" s="11">
        <v>0</v>
      </c>
      <c r="E100" s="11">
        <v>0</v>
      </c>
      <c r="F100" s="11">
        <v>1</v>
      </c>
      <c r="G100" s="11">
        <v>0</v>
      </c>
      <c r="H100" s="11">
        <v>19</v>
      </c>
      <c r="I100" s="11">
        <v>0</v>
      </c>
      <c r="J100" s="11">
        <v>0</v>
      </c>
      <c r="K100" s="11">
        <v>0</v>
      </c>
      <c r="L100" s="11">
        <v>0</v>
      </c>
      <c r="M100" s="38">
        <v>0</v>
      </c>
      <c r="N100" s="38">
        <v>3</v>
      </c>
      <c r="O100" s="38">
        <v>0</v>
      </c>
      <c r="P100" s="38">
        <v>0</v>
      </c>
      <c r="Q100" s="38">
        <v>0</v>
      </c>
      <c r="R100" s="12">
        <v>0</v>
      </c>
      <c r="S100" s="11">
        <v>0</v>
      </c>
      <c r="T100" s="11">
        <v>0</v>
      </c>
      <c r="U100" s="38" t="s">
        <v>549</v>
      </c>
      <c r="V100" s="38" t="s">
        <v>550</v>
      </c>
      <c r="W100" s="38">
        <v>0</v>
      </c>
      <c r="X100" s="38">
        <v>0</v>
      </c>
      <c r="Y100" s="38">
        <v>0</v>
      </c>
      <c r="Z100" s="12">
        <v>0</v>
      </c>
      <c r="AA100" s="11">
        <v>785</v>
      </c>
      <c r="AB100" s="11">
        <v>6</v>
      </c>
    </row>
    <row r="101" spans="1:148" ht="38.25">
      <c r="A101" s="17">
        <v>54</v>
      </c>
      <c r="B101" s="104">
        <v>1</v>
      </c>
      <c r="C101" s="101" t="s">
        <v>496</v>
      </c>
      <c r="D101" s="11">
        <v>1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38">
        <v>0</v>
      </c>
      <c r="N101" s="38">
        <v>1</v>
      </c>
      <c r="O101" s="38">
        <v>0</v>
      </c>
      <c r="P101" s="38">
        <v>0</v>
      </c>
      <c r="Q101" s="38">
        <v>0</v>
      </c>
      <c r="R101" s="12">
        <v>0</v>
      </c>
      <c r="S101" s="11">
        <v>0</v>
      </c>
      <c r="T101" s="11">
        <v>0</v>
      </c>
      <c r="U101" s="38" t="s">
        <v>560</v>
      </c>
      <c r="V101" s="38">
        <v>0</v>
      </c>
      <c r="W101" s="38">
        <v>0</v>
      </c>
      <c r="X101" s="38">
        <v>0</v>
      </c>
      <c r="Y101" s="38">
        <v>0</v>
      </c>
      <c r="Z101" s="12">
        <v>0</v>
      </c>
      <c r="AA101" s="11">
        <v>48</v>
      </c>
      <c r="AB101" s="11">
        <v>5</v>
      </c>
    </row>
    <row r="102" spans="1:148" s="50" customFormat="1" ht="24.75" customHeight="1">
      <c r="A102" s="63" t="s">
        <v>265</v>
      </c>
      <c r="B102" s="62">
        <f>SUM(B47:B101)</f>
        <v>1121</v>
      </c>
      <c r="C102" s="62"/>
      <c r="D102" s="62">
        <f t="shared" ref="D102:S102" si="1">SUM(D47:D101)</f>
        <v>2</v>
      </c>
      <c r="E102" s="62">
        <f t="shared" si="1"/>
        <v>15</v>
      </c>
      <c r="F102" s="62">
        <f t="shared" si="1"/>
        <v>16</v>
      </c>
      <c r="G102" s="62">
        <f t="shared" si="1"/>
        <v>1</v>
      </c>
      <c r="H102" s="62">
        <f t="shared" si="1"/>
        <v>1131</v>
      </c>
      <c r="I102" s="62">
        <f t="shared" si="1"/>
        <v>42</v>
      </c>
      <c r="J102" s="62">
        <f t="shared" si="1"/>
        <v>96</v>
      </c>
      <c r="K102" s="62">
        <f t="shared" si="1"/>
        <v>46</v>
      </c>
      <c r="L102" s="62">
        <f t="shared" si="1"/>
        <v>5</v>
      </c>
      <c r="M102" s="62">
        <f t="shared" si="1"/>
        <v>3</v>
      </c>
      <c r="N102" s="62">
        <f t="shared" si="1"/>
        <v>99</v>
      </c>
      <c r="O102" s="62">
        <f t="shared" si="1"/>
        <v>2</v>
      </c>
      <c r="P102" s="62">
        <f t="shared" si="1"/>
        <v>1</v>
      </c>
      <c r="Q102" s="62">
        <f t="shared" si="1"/>
        <v>0</v>
      </c>
      <c r="R102" s="62">
        <f t="shared" si="1"/>
        <v>14</v>
      </c>
      <c r="S102" s="62">
        <f t="shared" si="1"/>
        <v>4</v>
      </c>
      <c r="T102" s="62">
        <v>17</v>
      </c>
      <c r="U102" s="65" t="s">
        <v>644</v>
      </c>
      <c r="V102" s="65" t="s">
        <v>647</v>
      </c>
      <c r="W102" s="65" t="s">
        <v>650</v>
      </c>
      <c r="X102" s="65" t="s">
        <v>603</v>
      </c>
      <c r="Y102" s="62">
        <f>SUM(Y47:Y101)</f>
        <v>0</v>
      </c>
      <c r="Z102" s="62">
        <f>SUM(Z47:Z101)</f>
        <v>0</v>
      </c>
      <c r="AA102" s="62">
        <f>SUM(AA47:AA101)</f>
        <v>92816</v>
      </c>
      <c r="AB102" s="62">
        <f>SUM(AB47:AB101)</f>
        <v>335</v>
      </c>
      <c r="AC102" s="48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</row>
    <row r="103" spans="1:148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51"/>
      <c r="S103" s="16"/>
      <c r="T103" s="16"/>
      <c r="U103" s="2"/>
      <c r="V103" s="2"/>
      <c r="W103" s="2"/>
      <c r="X103" s="2"/>
      <c r="Y103" s="16"/>
      <c r="Z103" s="51"/>
      <c r="AA103" s="16"/>
      <c r="AB103" s="16"/>
    </row>
    <row r="104" spans="1:148" s="50" customFormat="1" ht="45.75" customHeight="1">
      <c r="A104" s="69" t="s">
        <v>266</v>
      </c>
      <c r="B104" s="65">
        <f>SUM(B46,B102)</f>
        <v>1523</v>
      </c>
      <c r="C104" s="62" t="s">
        <v>268</v>
      </c>
      <c r="D104" s="65">
        <f t="shared" ref="D104:S104" si="2">SUM(D46,D102)</f>
        <v>2</v>
      </c>
      <c r="E104" s="65">
        <f t="shared" si="2"/>
        <v>28</v>
      </c>
      <c r="F104" s="65">
        <f t="shared" si="2"/>
        <v>70</v>
      </c>
      <c r="G104" s="65">
        <f t="shared" si="2"/>
        <v>1</v>
      </c>
      <c r="H104" s="65">
        <f t="shared" si="2"/>
        <v>1440</v>
      </c>
      <c r="I104" s="65">
        <f t="shared" si="2"/>
        <v>78</v>
      </c>
      <c r="J104" s="65">
        <f t="shared" si="2"/>
        <v>593</v>
      </c>
      <c r="K104" s="65">
        <f t="shared" si="2"/>
        <v>135</v>
      </c>
      <c r="L104" s="65">
        <f t="shared" si="2"/>
        <v>66</v>
      </c>
      <c r="M104" s="65">
        <f t="shared" si="2"/>
        <v>117</v>
      </c>
      <c r="N104" s="65">
        <f t="shared" si="2"/>
        <v>271</v>
      </c>
      <c r="O104" s="65">
        <f t="shared" si="2"/>
        <v>3</v>
      </c>
      <c r="P104" s="65">
        <f t="shared" si="2"/>
        <v>72</v>
      </c>
      <c r="Q104" s="65">
        <f t="shared" si="2"/>
        <v>0</v>
      </c>
      <c r="R104" s="65">
        <f t="shared" si="2"/>
        <v>32</v>
      </c>
      <c r="S104" s="65">
        <f t="shared" si="2"/>
        <v>7</v>
      </c>
      <c r="T104" s="65">
        <v>37</v>
      </c>
      <c r="U104" s="65" t="s">
        <v>645</v>
      </c>
      <c r="V104" s="65" t="s">
        <v>648</v>
      </c>
      <c r="W104" s="65" t="s">
        <v>651</v>
      </c>
      <c r="X104" s="65" t="s">
        <v>652</v>
      </c>
      <c r="Y104" s="65">
        <f t="shared" ref="Y104:AB104" si="3">SUM(Y46,Y102)</f>
        <v>0</v>
      </c>
      <c r="Z104" s="65">
        <f t="shared" si="3"/>
        <v>0</v>
      </c>
      <c r="AA104" s="65">
        <f t="shared" si="3"/>
        <v>115955</v>
      </c>
      <c r="AB104" s="65">
        <f t="shared" si="3"/>
        <v>532</v>
      </c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</row>
    <row r="106" spans="1:148" ht="15.75" thickBot="1"/>
    <row r="107" spans="1:148">
      <c r="W107" s="124" t="s">
        <v>32</v>
      </c>
      <c r="X107" s="124"/>
      <c r="Y107" s="124"/>
      <c r="Z107" s="124"/>
      <c r="AA107" s="124"/>
      <c r="AB107" s="124"/>
      <c r="AC107" s="124"/>
      <c r="AD107" s="124"/>
      <c r="AE107" s="124"/>
    </row>
  </sheetData>
  <mergeCells count="23">
    <mergeCell ref="Y6:Y7"/>
    <mergeCell ref="A5:A7"/>
    <mergeCell ref="B5:B7"/>
    <mergeCell ref="D5:L6"/>
    <mergeCell ref="M5:M7"/>
    <mergeCell ref="N5:N7"/>
    <mergeCell ref="O5:Q6"/>
    <mergeCell ref="W107:AE107"/>
    <mergeCell ref="Z6:Z7"/>
    <mergeCell ref="AA6:AA7"/>
    <mergeCell ref="A1:AB1"/>
    <mergeCell ref="A2:AB2"/>
    <mergeCell ref="A3:AB3"/>
    <mergeCell ref="A4:AB4"/>
    <mergeCell ref="R5:R7"/>
    <mergeCell ref="S5:S7"/>
    <mergeCell ref="T5:T7"/>
    <mergeCell ref="U5:AA5"/>
    <mergeCell ref="AB5:AB7"/>
    <mergeCell ref="U6:U7"/>
    <mergeCell ref="V6:V7"/>
    <mergeCell ref="W6:W7"/>
    <mergeCell ref="X6:X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6"/>
  <sheetViews>
    <sheetView topLeftCell="A22" zoomScale="80" zoomScaleNormal="80" workbookViewId="0">
      <selection activeCell="B24" sqref="B24"/>
    </sheetView>
  </sheetViews>
  <sheetFormatPr defaultRowHeight="15"/>
  <cols>
    <col min="1" max="1" width="15.28515625" style="3" customWidth="1"/>
    <col min="2" max="2" width="13.85546875" style="3" customWidth="1"/>
    <col min="3" max="16384" width="9.140625" style="3"/>
  </cols>
  <sheetData>
    <row r="1" spans="1:22">
      <c r="A1" s="129" t="s">
        <v>33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22">
      <c r="A2" s="130" t="s">
        <v>34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</row>
    <row r="3" spans="1:22">
      <c r="A3" s="130" t="s">
        <v>28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</row>
    <row r="4" spans="1:22">
      <c r="A4" s="45"/>
    </row>
    <row r="5" spans="1:22" ht="15.75" thickBot="1">
      <c r="A5" s="52" t="s">
        <v>35</v>
      </c>
    </row>
    <row r="6" spans="1:22" ht="15.75" thickBot="1">
      <c r="A6" s="143"/>
      <c r="B6" s="42" t="s">
        <v>36</v>
      </c>
      <c r="C6" s="132" t="s">
        <v>38</v>
      </c>
      <c r="D6" s="134"/>
      <c r="E6" s="132" t="s">
        <v>39</v>
      </c>
      <c r="F6" s="134"/>
      <c r="G6" s="132" t="s">
        <v>40</v>
      </c>
      <c r="H6" s="134"/>
      <c r="I6" s="132" t="s">
        <v>41</v>
      </c>
      <c r="J6" s="134"/>
      <c r="K6" s="132" t="s">
        <v>42</v>
      </c>
      <c r="L6" s="134"/>
      <c r="M6" s="132" t="s">
        <v>43</v>
      </c>
      <c r="N6" s="134"/>
      <c r="O6" s="132" t="s">
        <v>44</v>
      </c>
      <c r="P6" s="134"/>
      <c r="Q6" s="132" t="s">
        <v>45</v>
      </c>
      <c r="R6" s="134"/>
      <c r="S6" s="132" t="s">
        <v>46</v>
      </c>
      <c r="T6" s="134"/>
      <c r="U6" s="132" t="s">
        <v>47</v>
      </c>
      <c r="V6" s="134"/>
    </row>
    <row r="7" spans="1:22" ht="28.5">
      <c r="A7" s="145"/>
      <c r="B7" s="4" t="s">
        <v>37</v>
      </c>
      <c r="C7" s="53" t="s">
        <v>48</v>
      </c>
      <c r="D7" s="53" t="s">
        <v>49</v>
      </c>
      <c r="E7" s="53" t="s">
        <v>48</v>
      </c>
      <c r="F7" s="53" t="s">
        <v>50</v>
      </c>
      <c r="G7" s="53" t="s">
        <v>48</v>
      </c>
      <c r="H7" s="53" t="s">
        <v>50</v>
      </c>
      <c r="I7" s="53" t="s">
        <v>48</v>
      </c>
      <c r="J7" s="53" t="s">
        <v>50</v>
      </c>
      <c r="K7" s="53" t="s">
        <v>48</v>
      </c>
      <c r="L7" s="53" t="s">
        <v>50</v>
      </c>
      <c r="M7" s="53" t="s">
        <v>48</v>
      </c>
      <c r="N7" s="53" t="s">
        <v>50</v>
      </c>
      <c r="O7" s="53" t="s">
        <v>48</v>
      </c>
      <c r="P7" s="53" t="s">
        <v>50</v>
      </c>
      <c r="Q7" s="53" t="s">
        <v>48</v>
      </c>
      <c r="R7" s="53" t="s">
        <v>50</v>
      </c>
      <c r="S7" s="53" t="s">
        <v>48</v>
      </c>
      <c r="T7" s="53" t="s">
        <v>50</v>
      </c>
      <c r="U7" s="53" t="s">
        <v>48</v>
      </c>
      <c r="V7" s="53" t="s">
        <v>50</v>
      </c>
    </row>
    <row r="8" spans="1:22">
      <c r="A8" s="47"/>
      <c r="B8" s="47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</row>
    <row r="9" spans="1:22">
      <c r="A9" s="44">
        <v>1</v>
      </c>
      <c r="B9" s="1" t="s">
        <v>74</v>
      </c>
      <c r="C9" s="8"/>
      <c r="D9" s="8"/>
      <c r="E9" s="8"/>
      <c r="F9" s="8"/>
      <c r="G9" s="8"/>
      <c r="H9" s="8"/>
      <c r="I9" s="8"/>
      <c r="J9" s="8"/>
      <c r="K9" s="8">
        <v>1</v>
      </c>
      <c r="L9" s="8">
        <v>12</v>
      </c>
      <c r="M9" s="8">
        <v>1</v>
      </c>
      <c r="N9" s="8">
        <v>12</v>
      </c>
      <c r="O9" s="8"/>
      <c r="P9" s="8"/>
      <c r="Q9" s="8">
        <v>1</v>
      </c>
      <c r="R9" s="8">
        <v>10</v>
      </c>
      <c r="S9" s="8">
        <v>2</v>
      </c>
      <c r="T9" s="8">
        <v>18</v>
      </c>
      <c r="U9" s="8">
        <f>SUM(C9,E9,G9,I9,K9,M9,O9,Q9,S9)</f>
        <v>5</v>
      </c>
      <c r="V9" s="8">
        <f>SUM(D9,F9,H9,J9,L9,N9,P9,R9,T9)</f>
        <v>52</v>
      </c>
    </row>
    <row r="10" spans="1:22">
      <c r="A10" s="44">
        <v>2</v>
      </c>
      <c r="B10" s="1" t="s">
        <v>75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>
        <f t="shared" ref="U10:U48" si="0">SUM(C10,E10,G10,I10,K10,M10,O10,Q10,S10)</f>
        <v>0</v>
      </c>
      <c r="V10" s="8">
        <f t="shared" ref="V10:V48" si="1">SUM(D10,F10,H10,J10,L10,N10,P10,R10,T10)</f>
        <v>0</v>
      </c>
    </row>
    <row r="11" spans="1:22">
      <c r="A11" s="44">
        <v>3</v>
      </c>
      <c r="B11" s="1" t="s">
        <v>76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>
        <f t="shared" si="0"/>
        <v>0</v>
      </c>
      <c r="V11" s="8">
        <f t="shared" si="1"/>
        <v>0</v>
      </c>
    </row>
    <row r="12" spans="1:22">
      <c r="A12" s="44">
        <v>4</v>
      </c>
      <c r="B12" s="1" t="s">
        <v>77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>
        <f t="shared" si="0"/>
        <v>0</v>
      </c>
      <c r="V12" s="8">
        <f t="shared" si="1"/>
        <v>0</v>
      </c>
    </row>
    <row r="13" spans="1:22">
      <c r="A13" s="44">
        <v>5</v>
      </c>
      <c r="B13" s="1" t="s">
        <v>78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>
        <f t="shared" si="0"/>
        <v>0</v>
      </c>
      <c r="V13" s="8">
        <f t="shared" si="1"/>
        <v>0</v>
      </c>
    </row>
    <row r="14" spans="1:22">
      <c r="A14" s="44">
        <v>6</v>
      </c>
      <c r="B14" s="1" t="s">
        <v>79</v>
      </c>
      <c r="C14" s="9"/>
      <c r="D14" s="9"/>
      <c r="E14" s="9"/>
      <c r="F14" s="9"/>
      <c r="G14" s="9"/>
      <c r="H14" s="9"/>
      <c r="I14" s="9">
        <v>1</v>
      </c>
      <c r="J14" s="9">
        <v>9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8">
        <f t="shared" si="0"/>
        <v>1</v>
      </c>
      <c r="V14" s="8">
        <f t="shared" si="1"/>
        <v>9</v>
      </c>
    </row>
    <row r="15" spans="1:22">
      <c r="A15" s="44">
        <v>7</v>
      </c>
      <c r="B15" s="1" t="s">
        <v>80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>
        <f t="shared" si="0"/>
        <v>0</v>
      </c>
      <c r="V15" s="8">
        <f t="shared" si="1"/>
        <v>0</v>
      </c>
    </row>
    <row r="16" spans="1:22">
      <c r="A16" s="44">
        <v>8</v>
      </c>
      <c r="B16" s="1" t="s">
        <v>81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>
        <v>1</v>
      </c>
      <c r="T16" s="9">
        <v>14</v>
      </c>
      <c r="U16" s="8">
        <f t="shared" si="0"/>
        <v>1</v>
      </c>
      <c r="V16" s="8">
        <f t="shared" si="1"/>
        <v>14</v>
      </c>
    </row>
    <row r="17" spans="1:27">
      <c r="A17" s="44">
        <v>9</v>
      </c>
      <c r="B17" s="1" t="s">
        <v>82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>
        <f t="shared" si="0"/>
        <v>0</v>
      </c>
      <c r="V17" s="8">
        <f t="shared" si="1"/>
        <v>0</v>
      </c>
    </row>
    <row r="18" spans="1:27">
      <c r="A18" s="44">
        <v>10</v>
      </c>
      <c r="B18" s="1" t="s">
        <v>83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>
        <f t="shared" si="0"/>
        <v>0</v>
      </c>
      <c r="V18" s="8">
        <f t="shared" si="1"/>
        <v>0</v>
      </c>
    </row>
    <row r="19" spans="1:27">
      <c r="A19" s="44">
        <v>11</v>
      </c>
      <c r="B19" s="1" t="s">
        <v>84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>
        <v>1</v>
      </c>
      <c r="N19" s="9">
        <v>10</v>
      </c>
      <c r="O19" s="9"/>
      <c r="P19" s="9"/>
      <c r="Q19" s="9"/>
      <c r="R19" s="9"/>
      <c r="S19" s="9"/>
      <c r="T19" s="9"/>
      <c r="U19" s="8">
        <f t="shared" si="0"/>
        <v>1</v>
      </c>
      <c r="V19" s="8">
        <f t="shared" si="1"/>
        <v>10</v>
      </c>
    </row>
    <row r="20" spans="1:27">
      <c r="A20" s="44">
        <v>12</v>
      </c>
      <c r="B20" s="1" t="s">
        <v>85</v>
      </c>
      <c r="C20" s="9"/>
      <c r="D20" s="9"/>
      <c r="E20" s="9"/>
      <c r="F20" s="9"/>
      <c r="G20" s="9">
        <v>1</v>
      </c>
      <c r="H20" s="9">
        <v>9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8">
        <f t="shared" si="0"/>
        <v>1</v>
      </c>
      <c r="V20" s="8">
        <f t="shared" si="1"/>
        <v>9</v>
      </c>
    </row>
    <row r="21" spans="1:27">
      <c r="A21" s="44">
        <v>13</v>
      </c>
      <c r="B21" s="1" t="s">
        <v>86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>
        <f t="shared" si="0"/>
        <v>0</v>
      </c>
      <c r="V21" s="8">
        <f t="shared" si="1"/>
        <v>0</v>
      </c>
    </row>
    <row r="22" spans="1:27">
      <c r="A22" s="44">
        <v>14</v>
      </c>
      <c r="B22" s="1" t="s">
        <v>87</v>
      </c>
      <c r="C22" s="9">
        <v>3</v>
      </c>
      <c r="D22" s="9">
        <v>26</v>
      </c>
      <c r="E22" s="9"/>
      <c r="F22" s="9"/>
      <c r="G22" s="9">
        <v>1</v>
      </c>
      <c r="H22" s="9">
        <v>12</v>
      </c>
      <c r="I22" s="9">
        <v>1</v>
      </c>
      <c r="J22" s="9">
        <v>13</v>
      </c>
      <c r="K22" s="9">
        <v>1</v>
      </c>
      <c r="L22" s="9">
        <v>11</v>
      </c>
      <c r="M22" s="9">
        <v>1</v>
      </c>
      <c r="N22" s="9">
        <v>13</v>
      </c>
      <c r="O22" s="9">
        <v>1</v>
      </c>
      <c r="P22" s="9">
        <v>11</v>
      </c>
      <c r="Q22" s="9">
        <v>1</v>
      </c>
      <c r="R22" s="9">
        <v>13</v>
      </c>
      <c r="S22" s="9">
        <v>1</v>
      </c>
      <c r="T22" s="9">
        <v>13</v>
      </c>
      <c r="U22" s="8">
        <f t="shared" si="0"/>
        <v>10</v>
      </c>
      <c r="V22" s="8">
        <f t="shared" si="1"/>
        <v>112</v>
      </c>
    </row>
    <row r="23" spans="1:27">
      <c r="A23" s="44">
        <v>15</v>
      </c>
      <c r="B23" s="1" t="s">
        <v>88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>
        <f t="shared" si="0"/>
        <v>0</v>
      </c>
      <c r="V23" s="8">
        <f t="shared" si="1"/>
        <v>0</v>
      </c>
    </row>
    <row r="24" spans="1:27">
      <c r="A24" s="44">
        <v>16</v>
      </c>
      <c r="B24" s="1" t="s">
        <v>89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>
        <f t="shared" si="0"/>
        <v>0</v>
      </c>
      <c r="V24" s="8">
        <f t="shared" si="1"/>
        <v>0</v>
      </c>
    </row>
    <row r="25" spans="1:27">
      <c r="A25" s="44">
        <v>17</v>
      </c>
      <c r="B25" s="1" t="s">
        <v>90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>
        <f t="shared" si="0"/>
        <v>0</v>
      </c>
      <c r="V25" s="8">
        <f t="shared" si="1"/>
        <v>0</v>
      </c>
    </row>
    <row r="26" spans="1:27">
      <c r="A26" s="44">
        <v>18</v>
      </c>
      <c r="B26" s="1" t="s">
        <v>91</v>
      </c>
      <c r="C26" s="9"/>
      <c r="D26" s="9"/>
      <c r="E26" s="9">
        <v>1</v>
      </c>
      <c r="F26" s="9">
        <v>12</v>
      </c>
      <c r="G26" s="9"/>
      <c r="H26" s="9"/>
      <c r="I26" s="9">
        <v>1</v>
      </c>
      <c r="J26" s="9">
        <v>12</v>
      </c>
      <c r="K26" s="9">
        <v>1</v>
      </c>
      <c r="L26" s="9">
        <v>11</v>
      </c>
      <c r="M26" s="9">
        <v>1</v>
      </c>
      <c r="N26" s="9">
        <v>13</v>
      </c>
      <c r="O26" s="9">
        <v>1</v>
      </c>
      <c r="P26" s="9">
        <v>12</v>
      </c>
      <c r="Q26" s="9">
        <v>1</v>
      </c>
      <c r="R26" s="9">
        <v>11</v>
      </c>
      <c r="S26" s="9">
        <v>1</v>
      </c>
      <c r="T26" s="9">
        <v>11</v>
      </c>
      <c r="U26" s="8">
        <f t="shared" si="0"/>
        <v>7</v>
      </c>
      <c r="V26" s="8">
        <f t="shared" si="1"/>
        <v>82</v>
      </c>
    </row>
    <row r="27" spans="1:27">
      <c r="A27" s="44">
        <v>19</v>
      </c>
      <c r="B27" s="1" t="s">
        <v>92</v>
      </c>
      <c r="C27" s="9"/>
      <c r="D27" s="9"/>
      <c r="E27" s="9"/>
      <c r="F27" s="9"/>
      <c r="G27" s="9"/>
      <c r="H27" s="9"/>
      <c r="I27" s="9">
        <v>1</v>
      </c>
      <c r="J27" s="9">
        <v>13</v>
      </c>
      <c r="K27" s="9">
        <v>1</v>
      </c>
      <c r="L27" s="9">
        <v>12</v>
      </c>
      <c r="M27" s="9"/>
      <c r="N27" s="9"/>
      <c r="O27" s="9">
        <v>1</v>
      </c>
      <c r="P27" s="9">
        <v>9</v>
      </c>
      <c r="Q27" s="9">
        <v>2</v>
      </c>
      <c r="R27" s="9">
        <v>19</v>
      </c>
      <c r="S27" s="9">
        <v>1</v>
      </c>
      <c r="T27" s="9">
        <v>10</v>
      </c>
      <c r="U27" s="8">
        <f t="shared" si="0"/>
        <v>6</v>
      </c>
      <c r="V27" s="8">
        <f t="shared" si="1"/>
        <v>63</v>
      </c>
    </row>
    <row r="28" spans="1:27">
      <c r="A28" s="44">
        <v>20</v>
      </c>
      <c r="B28" s="1" t="s">
        <v>93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>
        <f t="shared" si="0"/>
        <v>0</v>
      </c>
      <c r="V28" s="8">
        <f t="shared" si="1"/>
        <v>0</v>
      </c>
    </row>
    <row r="29" spans="1:27">
      <c r="A29" s="44">
        <v>21</v>
      </c>
      <c r="B29" s="1" t="s">
        <v>94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>
        <v>1</v>
      </c>
      <c r="R29" s="9">
        <v>13</v>
      </c>
      <c r="S29" s="9">
        <v>1</v>
      </c>
      <c r="T29" s="9">
        <v>10</v>
      </c>
      <c r="U29" s="8">
        <f t="shared" si="0"/>
        <v>2</v>
      </c>
      <c r="V29" s="8">
        <f t="shared" si="1"/>
        <v>23</v>
      </c>
    </row>
    <row r="30" spans="1:27">
      <c r="A30" s="44">
        <v>22</v>
      </c>
      <c r="B30" s="1" t="s">
        <v>95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>
        <f t="shared" si="0"/>
        <v>0</v>
      </c>
      <c r="V30" s="8">
        <f t="shared" si="1"/>
        <v>0</v>
      </c>
    </row>
    <row r="31" spans="1:27">
      <c r="A31" s="44">
        <v>23</v>
      </c>
      <c r="B31" s="1" t="s">
        <v>96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>
        <f t="shared" si="0"/>
        <v>0</v>
      </c>
      <c r="V31" s="8">
        <f t="shared" si="1"/>
        <v>0</v>
      </c>
    </row>
    <row r="32" spans="1:27">
      <c r="A32" s="44">
        <v>24</v>
      </c>
      <c r="B32" s="1" t="s">
        <v>97</v>
      </c>
      <c r="C32" s="9">
        <v>1</v>
      </c>
      <c r="D32" s="9">
        <v>11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8">
        <f t="shared" si="0"/>
        <v>1</v>
      </c>
      <c r="V32" s="8">
        <f t="shared" si="1"/>
        <v>11</v>
      </c>
      <c r="Y32" s="55"/>
      <c r="Z32" s="55"/>
      <c r="AA32" s="55"/>
    </row>
    <row r="33" spans="1:22">
      <c r="A33" s="44">
        <v>25</v>
      </c>
      <c r="B33" s="1" t="s">
        <v>98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>
        <v>1</v>
      </c>
      <c r="T33" s="9">
        <v>9</v>
      </c>
      <c r="U33" s="8">
        <f t="shared" si="0"/>
        <v>1</v>
      </c>
      <c r="V33" s="8">
        <f t="shared" si="1"/>
        <v>9</v>
      </c>
    </row>
    <row r="34" spans="1:22">
      <c r="A34" s="44">
        <v>26</v>
      </c>
      <c r="B34" s="1" t="s">
        <v>99</v>
      </c>
      <c r="C34" s="9">
        <v>2</v>
      </c>
      <c r="D34" s="9">
        <v>22</v>
      </c>
      <c r="E34" s="9">
        <v>1</v>
      </c>
      <c r="F34" s="9">
        <v>14</v>
      </c>
      <c r="G34" s="9">
        <v>1</v>
      </c>
      <c r="H34" s="9">
        <v>10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8">
        <f t="shared" si="0"/>
        <v>4</v>
      </c>
      <c r="V34" s="8">
        <f t="shared" si="1"/>
        <v>46</v>
      </c>
    </row>
    <row r="35" spans="1:22">
      <c r="A35" s="44">
        <v>27</v>
      </c>
      <c r="B35" s="1" t="s">
        <v>100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>
        <f t="shared" si="0"/>
        <v>0</v>
      </c>
      <c r="V35" s="8">
        <f t="shared" si="1"/>
        <v>0</v>
      </c>
    </row>
    <row r="36" spans="1:22">
      <c r="A36" s="44">
        <v>28</v>
      </c>
      <c r="B36" s="1" t="s">
        <v>101</v>
      </c>
      <c r="C36" s="9"/>
      <c r="D36" s="9"/>
      <c r="E36" s="9"/>
      <c r="F36" s="9"/>
      <c r="G36" s="9"/>
      <c r="H36" s="9"/>
      <c r="I36" s="9">
        <v>1</v>
      </c>
      <c r="J36" s="9">
        <v>10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8">
        <f t="shared" si="0"/>
        <v>1</v>
      </c>
      <c r="V36" s="8">
        <f t="shared" si="1"/>
        <v>10</v>
      </c>
    </row>
    <row r="37" spans="1:22">
      <c r="A37" s="44">
        <v>29</v>
      </c>
      <c r="B37" s="1" t="s">
        <v>102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>
        <f t="shared" si="0"/>
        <v>0</v>
      </c>
      <c r="V37" s="8">
        <f t="shared" si="1"/>
        <v>0</v>
      </c>
    </row>
    <row r="38" spans="1:22">
      <c r="A38" s="44">
        <v>30</v>
      </c>
      <c r="B38" s="1" t="s">
        <v>103</v>
      </c>
      <c r="C38" s="9"/>
      <c r="D38" s="9"/>
      <c r="E38" s="9"/>
      <c r="F38" s="9"/>
      <c r="G38" s="9">
        <v>1</v>
      </c>
      <c r="H38" s="9">
        <v>12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8">
        <f t="shared" si="0"/>
        <v>1</v>
      </c>
      <c r="V38" s="8">
        <f t="shared" si="1"/>
        <v>12</v>
      </c>
    </row>
    <row r="39" spans="1:22">
      <c r="A39" s="44">
        <v>31</v>
      </c>
      <c r="B39" s="1" t="s">
        <v>104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>
        <f t="shared" si="0"/>
        <v>0</v>
      </c>
      <c r="V39" s="8">
        <f t="shared" si="1"/>
        <v>0</v>
      </c>
    </row>
    <row r="40" spans="1:22">
      <c r="A40" s="44">
        <v>32</v>
      </c>
      <c r="B40" s="1" t="s">
        <v>106</v>
      </c>
      <c r="C40" s="9">
        <v>1</v>
      </c>
      <c r="D40" s="9">
        <v>12</v>
      </c>
      <c r="E40" s="9"/>
      <c r="F40" s="9"/>
      <c r="G40" s="9"/>
      <c r="H40" s="9"/>
      <c r="I40" s="9">
        <v>1</v>
      </c>
      <c r="J40" s="9">
        <v>12</v>
      </c>
      <c r="K40" s="9">
        <v>1</v>
      </c>
      <c r="L40" s="9">
        <v>12</v>
      </c>
      <c r="M40" s="9"/>
      <c r="N40" s="9"/>
      <c r="O40" s="9"/>
      <c r="P40" s="9"/>
      <c r="Q40" s="9"/>
      <c r="R40" s="9"/>
      <c r="S40" s="9"/>
      <c r="T40" s="9"/>
      <c r="U40" s="8">
        <f t="shared" si="0"/>
        <v>3</v>
      </c>
      <c r="V40" s="8">
        <f t="shared" si="1"/>
        <v>36</v>
      </c>
    </row>
    <row r="41" spans="1:22">
      <c r="A41" s="44">
        <v>33</v>
      </c>
      <c r="B41" s="1" t="s">
        <v>107</v>
      </c>
      <c r="C41" s="9"/>
      <c r="D41" s="9"/>
      <c r="E41" s="9"/>
      <c r="F41" s="9"/>
      <c r="G41" s="9"/>
      <c r="H41" s="9"/>
      <c r="I41" s="9">
        <v>1</v>
      </c>
      <c r="J41" s="9">
        <v>12</v>
      </c>
      <c r="K41" s="9"/>
      <c r="L41" s="9"/>
      <c r="M41" s="9"/>
      <c r="N41" s="9"/>
      <c r="O41" s="9"/>
      <c r="P41" s="9"/>
      <c r="Q41" s="9">
        <v>1</v>
      </c>
      <c r="R41" s="9">
        <v>13</v>
      </c>
      <c r="S41" s="9"/>
      <c r="T41" s="9"/>
      <c r="U41" s="8">
        <f t="shared" si="0"/>
        <v>2</v>
      </c>
      <c r="V41" s="8">
        <f t="shared" si="1"/>
        <v>25</v>
      </c>
    </row>
    <row r="42" spans="1:22">
      <c r="A42" s="44">
        <v>34</v>
      </c>
      <c r="B42" s="1" t="s">
        <v>108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>
        <f t="shared" si="0"/>
        <v>0</v>
      </c>
      <c r="V42" s="8">
        <f t="shared" si="1"/>
        <v>0</v>
      </c>
    </row>
    <row r="43" spans="1:22">
      <c r="A43" s="44">
        <v>35</v>
      </c>
      <c r="B43" s="1" t="s">
        <v>109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>
        <f t="shared" si="0"/>
        <v>0</v>
      </c>
      <c r="V43" s="8">
        <f t="shared" si="1"/>
        <v>0</v>
      </c>
    </row>
    <row r="44" spans="1:22">
      <c r="A44" s="44">
        <v>36</v>
      </c>
      <c r="B44" s="1" t="s">
        <v>110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>
        <f t="shared" si="0"/>
        <v>0</v>
      </c>
      <c r="V44" s="8">
        <f t="shared" si="1"/>
        <v>0</v>
      </c>
    </row>
    <row r="45" spans="1:22">
      <c r="A45" s="44">
        <v>37</v>
      </c>
      <c r="B45" s="1" t="s">
        <v>111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>
        <f t="shared" si="0"/>
        <v>0</v>
      </c>
      <c r="V45" s="8">
        <f t="shared" si="1"/>
        <v>0</v>
      </c>
    </row>
    <row r="46" spans="1:22">
      <c r="A46" s="44">
        <v>38</v>
      </c>
      <c r="B46" s="1" t="s">
        <v>112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>
        <f t="shared" si="0"/>
        <v>0</v>
      </c>
      <c r="V46" s="8">
        <f t="shared" si="1"/>
        <v>0</v>
      </c>
    </row>
    <row r="47" spans="1:22">
      <c r="A47" s="44">
        <v>39</v>
      </c>
      <c r="B47" s="1" t="s">
        <v>113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>
        <f t="shared" si="0"/>
        <v>0</v>
      </c>
      <c r="V47" s="8">
        <f t="shared" si="1"/>
        <v>0</v>
      </c>
    </row>
    <row r="48" spans="1:22">
      <c r="A48" s="44">
        <v>40</v>
      </c>
      <c r="B48" s="1" t="s">
        <v>73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>
        <f t="shared" si="0"/>
        <v>0</v>
      </c>
      <c r="V48" s="8">
        <f t="shared" si="1"/>
        <v>0</v>
      </c>
    </row>
    <row r="49" spans="1:22">
      <c r="A49" s="56" t="s">
        <v>116</v>
      </c>
      <c r="B49" s="6"/>
      <c r="C49" s="57">
        <f t="shared" ref="C49:V49" si="2">SUM(C9:C48)</f>
        <v>7</v>
      </c>
      <c r="D49" s="57">
        <f t="shared" si="2"/>
        <v>71</v>
      </c>
      <c r="E49" s="57">
        <f t="shared" si="2"/>
        <v>2</v>
      </c>
      <c r="F49" s="57">
        <f t="shared" si="2"/>
        <v>26</v>
      </c>
      <c r="G49" s="57">
        <f t="shared" si="2"/>
        <v>4</v>
      </c>
      <c r="H49" s="57">
        <f t="shared" si="2"/>
        <v>43</v>
      </c>
      <c r="I49" s="57">
        <f t="shared" si="2"/>
        <v>7</v>
      </c>
      <c r="J49" s="57">
        <f t="shared" si="2"/>
        <v>81</v>
      </c>
      <c r="K49" s="57">
        <f t="shared" si="2"/>
        <v>5</v>
      </c>
      <c r="L49" s="57">
        <f t="shared" si="2"/>
        <v>58</v>
      </c>
      <c r="M49" s="57">
        <f t="shared" si="2"/>
        <v>4</v>
      </c>
      <c r="N49" s="57">
        <f t="shared" si="2"/>
        <v>48</v>
      </c>
      <c r="O49" s="57">
        <f t="shared" si="2"/>
        <v>3</v>
      </c>
      <c r="P49" s="57">
        <f t="shared" si="2"/>
        <v>32</v>
      </c>
      <c r="Q49" s="57">
        <f t="shared" si="2"/>
        <v>7</v>
      </c>
      <c r="R49" s="57">
        <f t="shared" si="2"/>
        <v>79</v>
      </c>
      <c r="S49" s="57">
        <f t="shared" si="2"/>
        <v>8</v>
      </c>
      <c r="T49" s="46">
        <f t="shared" si="2"/>
        <v>85</v>
      </c>
      <c r="U49" s="46">
        <f t="shared" si="2"/>
        <v>47</v>
      </c>
      <c r="V49" s="46">
        <f t="shared" si="2"/>
        <v>523</v>
      </c>
    </row>
    <row r="50" spans="1:22">
      <c r="A50" s="5"/>
      <c r="B50" s="6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46"/>
      <c r="U50" s="46"/>
      <c r="V50" s="46"/>
    </row>
    <row r="51" spans="1:22">
      <c r="A51" s="44">
        <v>41</v>
      </c>
      <c r="B51" s="1" t="s">
        <v>105</v>
      </c>
      <c r="C51" s="7">
        <v>1</v>
      </c>
      <c r="D51" s="9">
        <v>9</v>
      </c>
      <c r="E51" s="9">
        <v>1</v>
      </c>
      <c r="F51" s="9">
        <v>11</v>
      </c>
      <c r="G51" s="9">
        <v>1</v>
      </c>
      <c r="H51" s="9">
        <v>15</v>
      </c>
      <c r="I51" s="9">
        <v>2</v>
      </c>
      <c r="J51" s="9">
        <v>22</v>
      </c>
      <c r="K51" s="9">
        <v>1</v>
      </c>
      <c r="L51" s="9">
        <v>14</v>
      </c>
      <c r="M51" s="9">
        <v>1</v>
      </c>
      <c r="N51" s="9">
        <v>9</v>
      </c>
      <c r="O51" s="9">
        <v>1</v>
      </c>
      <c r="P51" s="9">
        <v>16</v>
      </c>
      <c r="Q51" s="9">
        <v>1</v>
      </c>
      <c r="R51" s="9">
        <v>13</v>
      </c>
      <c r="S51" s="9">
        <v>1</v>
      </c>
      <c r="T51" s="9">
        <v>15</v>
      </c>
      <c r="U51" s="8">
        <f t="shared" ref="U51" si="3">SUM(C51,E51,G51,I51,K51,M51,O51,Q51,S51)</f>
        <v>10</v>
      </c>
      <c r="V51" s="8">
        <f t="shared" ref="V51" si="4">SUM(D51,F51,H51,J51,L51,N51,P51,R51,T51)</f>
        <v>124</v>
      </c>
    </row>
    <row r="52" spans="1:22">
      <c r="A52" s="56" t="s">
        <v>117</v>
      </c>
      <c r="B52" s="6"/>
      <c r="C52" s="7">
        <v>1</v>
      </c>
      <c r="D52" s="7">
        <v>9</v>
      </c>
      <c r="E52" s="7">
        <v>1</v>
      </c>
      <c r="F52" s="7">
        <v>11</v>
      </c>
      <c r="G52" s="7">
        <v>1</v>
      </c>
      <c r="H52" s="7">
        <v>15</v>
      </c>
      <c r="I52" s="7">
        <v>2</v>
      </c>
      <c r="J52" s="7">
        <v>22</v>
      </c>
      <c r="K52" s="7">
        <v>1</v>
      </c>
      <c r="L52" s="7">
        <v>14</v>
      </c>
      <c r="M52" s="7">
        <v>1</v>
      </c>
      <c r="N52" s="7">
        <v>9</v>
      </c>
      <c r="O52" s="7">
        <v>1</v>
      </c>
      <c r="P52" s="7">
        <v>16</v>
      </c>
      <c r="Q52" s="7">
        <v>1</v>
      </c>
      <c r="R52" s="7">
        <v>13</v>
      </c>
      <c r="S52" s="7">
        <v>1</v>
      </c>
      <c r="T52" s="7">
        <v>15</v>
      </c>
      <c r="U52" s="1">
        <f t="shared" ref="U52" si="5">SUM(C52,E52,G52,I52,K52,M52,O52,Q52,S52)</f>
        <v>10</v>
      </c>
      <c r="V52" s="1">
        <f t="shared" ref="V52" si="6">SUM(D52,F52,H52,J52,L52,N52,P52,R52,T52)</f>
        <v>124</v>
      </c>
    </row>
    <row r="53" spans="1:2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44"/>
      <c r="U53" s="44"/>
      <c r="V53" s="44"/>
    </row>
    <row r="54" spans="1:22">
      <c r="A54" s="58" t="s">
        <v>118</v>
      </c>
      <c r="B54" s="44"/>
      <c r="C54" s="46">
        <f>SUM(C49,C52)</f>
        <v>8</v>
      </c>
      <c r="D54" s="46">
        <f t="shared" ref="D54:V54" si="7">SUM(D49,D52)</f>
        <v>80</v>
      </c>
      <c r="E54" s="46">
        <f t="shared" si="7"/>
        <v>3</v>
      </c>
      <c r="F54" s="46">
        <f t="shared" si="7"/>
        <v>37</v>
      </c>
      <c r="G54" s="46">
        <f t="shared" si="7"/>
        <v>5</v>
      </c>
      <c r="H54" s="46">
        <f t="shared" si="7"/>
        <v>58</v>
      </c>
      <c r="I54" s="46">
        <f t="shared" si="7"/>
        <v>9</v>
      </c>
      <c r="J54" s="46">
        <f t="shared" si="7"/>
        <v>103</v>
      </c>
      <c r="K54" s="46">
        <f t="shared" si="7"/>
        <v>6</v>
      </c>
      <c r="L54" s="46">
        <f t="shared" si="7"/>
        <v>72</v>
      </c>
      <c r="M54" s="46">
        <f t="shared" si="7"/>
        <v>5</v>
      </c>
      <c r="N54" s="46">
        <f t="shared" si="7"/>
        <v>57</v>
      </c>
      <c r="O54" s="46">
        <f t="shared" si="7"/>
        <v>4</v>
      </c>
      <c r="P54" s="46">
        <f t="shared" si="7"/>
        <v>48</v>
      </c>
      <c r="Q54" s="46">
        <f t="shared" si="7"/>
        <v>8</v>
      </c>
      <c r="R54" s="46">
        <f t="shared" si="7"/>
        <v>92</v>
      </c>
      <c r="S54" s="46">
        <f t="shared" si="7"/>
        <v>9</v>
      </c>
      <c r="T54" s="46">
        <f t="shared" si="7"/>
        <v>100</v>
      </c>
      <c r="U54" s="46">
        <f t="shared" si="7"/>
        <v>57</v>
      </c>
      <c r="V54" s="46">
        <f t="shared" si="7"/>
        <v>647</v>
      </c>
    </row>
    <row r="55" spans="1:2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</row>
    <row r="56" spans="1:22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</row>
    <row r="57" spans="1:22">
      <c r="A57" s="52"/>
    </row>
    <row r="58" spans="1:22" ht="15.75" thickBot="1">
      <c r="A58" s="52" t="s">
        <v>52</v>
      </c>
    </row>
    <row r="59" spans="1:22" ht="15.75" thickBot="1">
      <c r="A59" s="143"/>
      <c r="B59" s="42" t="s">
        <v>36</v>
      </c>
      <c r="C59" s="132" t="s">
        <v>38</v>
      </c>
      <c r="D59" s="134"/>
      <c r="E59" s="132" t="s">
        <v>39</v>
      </c>
      <c r="F59" s="134"/>
      <c r="G59" s="132" t="s">
        <v>40</v>
      </c>
      <c r="H59" s="134"/>
      <c r="I59" s="132" t="s">
        <v>41</v>
      </c>
      <c r="J59" s="134"/>
      <c r="K59" s="132" t="s">
        <v>42</v>
      </c>
      <c r="L59" s="134"/>
      <c r="M59" s="132" t="s">
        <v>43</v>
      </c>
      <c r="N59" s="134"/>
      <c r="O59" s="132" t="s">
        <v>44</v>
      </c>
      <c r="P59" s="134"/>
      <c r="Q59" s="132" t="s">
        <v>45</v>
      </c>
      <c r="R59" s="134"/>
      <c r="S59" s="132" t="s">
        <v>46</v>
      </c>
      <c r="T59" s="134"/>
      <c r="U59" s="132" t="s">
        <v>47</v>
      </c>
      <c r="V59" s="134"/>
    </row>
    <row r="60" spans="1:22" ht="29.25" thickBot="1">
      <c r="A60" s="144"/>
      <c r="B60" s="43" t="s">
        <v>37</v>
      </c>
      <c r="C60" s="59" t="s">
        <v>48</v>
      </c>
      <c r="D60" s="59" t="s">
        <v>49</v>
      </c>
      <c r="E60" s="59" t="s">
        <v>48</v>
      </c>
      <c r="F60" s="59" t="s">
        <v>50</v>
      </c>
      <c r="G60" s="59" t="s">
        <v>48</v>
      </c>
      <c r="H60" s="59" t="s">
        <v>50</v>
      </c>
      <c r="I60" s="59" t="s">
        <v>48</v>
      </c>
      <c r="J60" s="59" t="s">
        <v>50</v>
      </c>
      <c r="K60" s="59" t="s">
        <v>48</v>
      </c>
      <c r="L60" s="59" t="s">
        <v>50</v>
      </c>
      <c r="M60" s="59" t="s">
        <v>48</v>
      </c>
      <c r="N60" s="59" t="s">
        <v>50</v>
      </c>
      <c r="O60" s="59" t="s">
        <v>48</v>
      </c>
      <c r="P60" s="59" t="s">
        <v>50</v>
      </c>
      <c r="Q60" s="59" t="s">
        <v>48</v>
      </c>
      <c r="R60" s="59" t="s">
        <v>50</v>
      </c>
      <c r="S60" s="59" t="s">
        <v>48</v>
      </c>
      <c r="T60" s="59" t="s">
        <v>50</v>
      </c>
      <c r="U60" s="59" t="s">
        <v>48</v>
      </c>
      <c r="V60" s="59" t="s">
        <v>50</v>
      </c>
    </row>
    <row r="61" spans="1:22" ht="15.75" thickBot="1">
      <c r="A61" s="60">
        <v>1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</row>
    <row r="62" spans="1:22" ht="15.75" thickBot="1">
      <c r="A62" s="60">
        <v>2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</row>
    <row r="63" spans="1:22" ht="15.75" thickBot="1">
      <c r="A63" s="60">
        <v>3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</row>
    <row r="64" spans="1:22" ht="15.75" thickBot="1">
      <c r="A64" s="60" t="s">
        <v>51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</row>
    <row r="65" spans="1:1">
      <c r="A65" s="52"/>
    </row>
    <row r="66" spans="1:1">
      <c r="A66" s="61" t="s">
        <v>32</v>
      </c>
    </row>
  </sheetData>
  <autoFilter ref="A8:V54"/>
  <mergeCells count="25">
    <mergeCell ref="K6:L6"/>
    <mergeCell ref="E59:F59"/>
    <mergeCell ref="G59:H59"/>
    <mergeCell ref="I59:J59"/>
    <mergeCell ref="A6:A7"/>
    <mergeCell ref="C6:D6"/>
    <mergeCell ref="E6:F6"/>
    <mergeCell ref="G6:H6"/>
    <mergeCell ref="I6:J6"/>
    <mergeCell ref="A1:V1"/>
    <mergeCell ref="A2:V2"/>
    <mergeCell ref="A3:V3"/>
    <mergeCell ref="K59:L59"/>
    <mergeCell ref="M59:N59"/>
    <mergeCell ref="O59:P59"/>
    <mergeCell ref="Q59:R59"/>
    <mergeCell ref="S59:T59"/>
    <mergeCell ref="U59:V59"/>
    <mergeCell ref="M6:N6"/>
    <mergeCell ref="O6:P6"/>
    <mergeCell ref="Q6:R6"/>
    <mergeCell ref="S6:T6"/>
    <mergeCell ref="U6:V6"/>
    <mergeCell ref="A59:A60"/>
    <mergeCell ref="C59:D5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4"/>
  <sheetViews>
    <sheetView topLeftCell="A44" zoomScale="90" zoomScaleNormal="90" workbookViewId="0">
      <selection activeCell="B98" sqref="B98"/>
    </sheetView>
  </sheetViews>
  <sheetFormatPr defaultRowHeight="15"/>
  <cols>
    <col min="1" max="1" width="37.140625" customWidth="1"/>
    <col min="2" max="2" width="28.42578125" customWidth="1"/>
    <col min="3" max="3" width="20" customWidth="1"/>
    <col min="4" max="4" width="23.7109375" customWidth="1"/>
    <col min="5" max="5" width="17.7109375" customWidth="1"/>
    <col min="6" max="6" width="19.5703125" customWidth="1"/>
  </cols>
  <sheetData>
    <row r="1" spans="1:6" s="3" customFormat="1" ht="18" customHeight="1">
      <c r="A1" s="146" t="s">
        <v>53</v>
      </c>
      <c r="B1" s="146"/>
      <c r="C1" s="146"/>
      <c r="D1" s="146"/>
      <c r="E1" s="146"/>
      <c r="F1" s="146"/>
    </row>
    <row r="2" spans="1:6" s="3" customFormat="1" ht="18" customHeight="1">
      <c r="A2" s="130" t="s">
        <v>70</v>
      </c>
      <c r="B2" s="130"/>
      <c r="C2" s="130"/>
      <c r="D2" s="130"/>
      <c r="E2" s="130"/>
      <c r="F2" s="130"/>
    </row>
    <row r="3" spans="1:6" s="3" customFormat="1">
      <c r="A3" s="130" t="s">
        <v>71</v>
      </c>
      <c r="B3" s="130"/>
      <c r="C3" s="130"/>
      <c r="D3" s="130"/>
      <c r="E3" s="130"/>
      <c r="F3" s="130"/>
    </row>
    <row r="4" spans="1:6" s="3" customFormat="1">
      <c r="A4" s="147" t="s">
        <v>54</v>
      </c>
      <c r="B4" s="147"/>
      <c r="C4" s="147"/>
      <c r="D4" s="147"/>
      <c r="E4" s="147"/>
      <c r="F4" s="147"/>
    </row>
    <row r="5" spans="1:6" s="3" customFormat="1" ht="27" customHeight="1">
      <c r="A5" s="148" t="s">
        <v>55</v>
      </c>
      <c r="B5" s="148" t="s">
        <v>56</v>
      </c>
      <c r="C5" s="148" t="s">
        <v>57</v>
      </c>
      <c r="D5" s="148"/>
      <c r="E5" s="148" t="s">
        <v>58</v>
      </c>
      <c r="F5" s="148" t="s">
        <v>59</v>
      </c>
    </row>
    <row r="6" spans="1:6" s="3" customFormat="1" ht="12" customHeight="1">
      <c r="A6" s="148"/>
      <c r="B6" s="148"/>
      <c r="C6" s="149" t="s">
        <v>60</v>
      </c>
      <c r="D6" s="148" t="s">
        <v>62</v>
      </c>
      <c r="E6" s="148"/>
      <c r="F6" s="148"/>
    </row>
    <row r="7" spans="1:6" s="3" customFormat="1">
      <c r="A7" s="148"/>
      <c r="B7" s="148"/>
      <c r="C7" s="150"/>
      <c r="D7" s="148"/>
      <c r="E7" s="148"/>
      <c r="F7" s="148"/>
    </row>
    <row r="8" spans="1:6" s="3" customFormat="1">
      <c r="A8" s="148"/>
      <c r="B8" s="148"/>
      <c r="C8" s="150"/>
      <c r="D8" s="148"/>
      <c r="E8" s="148"/>
      <c r="F8" s="148"/>
    </row>
    <row r="9" spans="1:6" s="3" customFormat="1">
      <c r="A9" s="148"/>
      <c r="B9" s="148"/>
      <c r="C9" s="151"/>
      <c r="D9" s="148"/>
      <c r="E9" s="148"/>
      <c r="F9" s="148"/>
    </row>
    <row r="10" spans="1:6" s="3" customFormat="1" ht="20.25" customHeight="1">
      <c r="A10" s="148"/>
      <c r="B10" s="148"/>
      <c r="C10" s="21" t="s">
        <v>61</v>
      </c>
      <c r="D10" s="148"/>
      <c r="E10" s="148"/>
      <c r="F10" s="148"/>
    </row>
    <row r="11" spans="1:6" s="3" customFormat="1">
      <c r="A11" s="92" t="s">
        <v>307</v>
      </c>
      <c r="B11" s="88" t="s">
        <v>308</v>
      </c>
      <c r="C11" s="88">
        <v>3</v>
      </c>
      <c r="D11" s="88">
        <v>5</v>
      </c>
      <c r="E11" s="88">
        <v>44</v>
      </c>
      <c r="F11" s="88" t="s">
        <v>309</v>
      </c>
    </row>
    <row r="12" spans="1:6" s="3" customFormat="1">
      <c r="A12" s="93" t="s">
        <v>310</v>
      </c>
      <c r="B12" s="89" t="s">
        <v>308</v>
      </c>
      <c r="C12" s="89">
        <v>15</v>
      </c>
      <c r="D12" s="89">
        <v>28</v>
      </c>
      <c r="E12" s="89">
        <v>12</v>
      </c>
      <c r="F12" s="89" t="s">
        <v>311</v>
      </c>
    </row>
    <row r="13" spans="1:6" s="3" customFormat="1" ht="15" customHeight="1">
      <c r="A13" s="92" t="s">
        <v>119</v>
      </c>
      <c r="B13" s="88" t="s">
        <v>312</v>
      </c>
      <c r="C13" s="88">
        <v>20</v>
      </c>
      <c r="D13" s="88">
        <v>55</v>
      </c>
      <c r="E13" s="88">
        <v>13</v>
      </c>
      <c r="F13" s="88" t="s">
        <v>309</v>
      </c>
    </row>
    <row r="14" spans="1:6" s="3" customFormat="1">
      <c r="A14" s="92" t="s">
        <v>313</v>
      </c>
      <c r="B14" s="88" t="s">
        <v>363</v>
      </c>
      <c r="C14" s="77">
        <v>8</v>
      </c>
      <c r="D14" s="77">
        <v>38</v>
      </c>
      <c r="E14" s="86" t="s">
        <v>314</v>
      </c>
      <c r="F14" s="86" t="s">
        <v>311</v>
      </c>
    </row>
    <row r="15" spans="1:6" s="3" customFormat="1">
      <c r="A15" s="95" t="s">
        <v>315</v>
      </c>
      <c r="B15" s="88" t="s">
        <v>363</v>
      </c>
      <c r="C15" s="87">
        <v>5</v>
      </c>
      <c r="D15" s="87">
        <v>21</v>
      </c>
      <c r="E15" s="87">
        <v>10</v>
      </c>
      <c r="F15" s="87" t="s">
        <v>311</v>
      </c>
    </row>
    <row r="16" spans="1:6" s="3" customFormat="1">
      <c r="A16" s="92" t="s">
        <v>120</v>
      </c>
      <c r="B16" s="88" t="s">
        <v>316</v>
      </c>
      <c r="C16" s="88">
        <v>13</v>
      </c>
      <c r="D16" s="88">
        <v>25</v>
      </c>
      <c r="E16" s="88">
        <v>31</v>
      </c>
      <c r="F16" s="88" t="s">
        <v>309</v>
      </c>
    </row>
    <row r="17" spans="1:7" s="3" customFormat="1">
      <c r="A17" s="92" t="s">
        <v>176</v>
      </c>
      <c r="B17" s="90" t="s">
        <v>317</v>
      </c>
      <c r="C17" s="88">
        <v>12</v>
      </c>
      <c r="D17" s="88">
        <v>0</v>
      </c>
      <c r="E17" s="88"/>
      <c r="F17" s="88" t="s">
        <v>177</v>
      </c>
    </row>
    <row r="18" spans="1:7" s="3" customFormat="1">
      <c r="A18" s="92" t="s">
        <v>318</v>
      </c>
      <c r="B18" s="90" t="s">
        <v>317</v>
      </c>
      <c r="C18" s="88">
        <v>5</v>
      </c>
      <c r="D18" s="88">
        <v>0</v>
      </c>
      <c r="E18" s="88"/>
      <c r="F18" s="88" t="s">
        <v>319</v>
      </c>
    </row>
    <row r="19" spans="1:7" s="3" customFormat="1">
      <c r="A19" s="92" t="s">
        <v>320</v>
      </c>
      <c r="B19" s="89" t="s">
        <v>364</v>
      </c>
      <c r="C19" s="88">
        <v>31</v>
      </c>
      <c r="D19" s="88"/>
      <c r="E19" s="88">
        <v>0</v>
      </c>
      <c r="F19" s="88" t="s">
        <v>121</v>
      </c>
    </row>
    <row r="20" spans="1:7" s="3" customFormat="1" ht="25.5">
      <c r="A20" s="94" t="s">
        <v>321</v>
      </c>
      <c r="B20" s="88" t="s">
        <v>322</v>
      </c>
      <c r="C20" s="88">
        <v>2</v>
      </c>
      <c r="D20" s="88">
        <v>0</v>
      </c>
      <c r="E20" s="88">
        <v>15</v>
      </c>
      <c r="F20" s="88" t="s">
        <v>309</v>
      </c>
    </row>
    <row r="21" spans="1:7" s="3" customFormat="1">
      <c r="A21" s="98" t="s">
        <v>323</v>
      </c>
      <c r="B21" s="79" t="s">
        <v>324</v>
      </c>
      <c r="C21" s="99"/>
      <c r="D21" s="99"/>
      <c r="E21" s="99"/>
      <c r="F21" s="99"/>
    </row>
    <row r="22" spans="1:7" s="3" customFormat="1">
      <c r="A22" s="98" t="s">
        <v>323</v>
      </c>
      <c r="B22" s="79" t="s">
        <v>325</v>
      </c>
      <c r="C22" s="99"/>
      <c r="D22" s="99"/>
      <c r="E22" s="99"/>
      <c r="F22" s="99"/>
    </row>
    <row r="23" spans="1:7" s="3" customFormat="1">
      <c r="A23" s="92" t="s">
        <v>326</v>
      </c>
      <c r="B23" s="88" t="s">
        <v>327</v>
      </c>
      <c r="C23" s="88">
        <v>30</v>
      </c>
      <c r="D23" s="88">
        <v>0</v>
      </c>
      <c r="E23" s="88">
        <v>43.67</v>
      </c>
      <c r="F23" s="88" t="s">
        <v>309</v>
      </c>
    </row>
    <row r="24" spans="1:7" s="3" customFormat="1">
      <c r="A24" s="96" t="s">
        <v>122</v>
      </c>
      <c r="B24" s="75" t="s">
        <v>328</v>
      </c>
      <c r="C24" s="88">
        <v>18</v>
      </c>
      <c r="D24" s="88">
        <v>0</v>
      </c>
      <c r="E24" s="88" t="s">
        <v>329</v>
      </c>
      <c r="F24" s="88" t="s">
        <v>311</v>
      </c>
    </row>
    <row r="25" spans="1:7" s="3" customFormat="1">
      <c r="A25" s="98" t="s">
        <v>323</v>
      </c>
      <c r="B25" s="79" t="s">
        <v>330</v>
      </c>
      <c r="C25" s="99"/>
      <c r="D25" s="99"/>
      <c r="E25" s="99"/>
      <c r="F25" s="99"/>
      <c r="G25" s="33"/>
    </row>
    <row r="26" spans="1:7" s="3" customFormat="1">
      <c r="A26" s="92" t="s">
        <v>175</v>
      </c>
      <c r="B26" s="88" t="s">
        <v>331</v>
      </c>
      <c r="C26" s="88">
        <v>51</v>
      </c>
      <c r="D26" s="88">
        <v>8</v>
      </c>
      <c r="E26" s="88">
        <v>7</v>
      </c>
      <c r="F26" s="88" t="s">
        <v>311</v>
      </c>
      <c r="G26" s="33"/>
    </row>
    <row r="27" spans="1:7" s="3" customFormat="1">
      <c r="A27" s="98" t="s">
        <v>121</v>
      </c>
      <c r="B27" s="99" t="s">
        <v>332</v>
      </c>
      <c r="C27" s="99"/>
      <c r="D27" s="99"/>
      <c r="E27" s="99"/>
      <c r="F27" s="99"/>
    </row>
    <row r="28" spans="1:7" s="3" customFormat="1">
      <c r="A28" s="92" t="s">
        <v>123</v>
      </c>
      <c r="B28" s="88" t="s">
        <v>333</v>
      </c>
      <c r="C28" s="88">
        <v>8</v>
      </c>
      <c r="D28" s="88">
        <v>37</v>
      </c>
      <c r="E28" s="88">
        <v>32</v>
      </c>
      <c r="F28" s="88" t="s">
        <v>309</v>
      </c>
    </row>
    <row r="29" spans="1:7" s="3" customFormat="1">
      <c r="A29" s="98" t="s">
        <v>121</v>
      </c>
      <c r="B29" s="99" t="s">
        <v>334</v>
      </c>
      <c r="C29" s="99"/>
      <c r="D29" s="99"/>
      <c r="E29" s="99"/>
      <c r="F29" s="99"/>
    </row>
    <row r="30" spans="1:7" s="3" customFormat="1">
      <c r="A30" s="98" t="s">
        <v>121</v>
      </c>
      <c r="B30" s="99" t="s">
        <v>335</v>
      </c>
      <c r="C30" s="99"/>
      <c r="D30" s="99"/>
      <c r="E30" s="99"/>
      <c r="F30" s="99"/>
    </row>
    <row r="31" spans="1:7" s="3" customFormat="1">
      <c r="A31" s="92" t="s">
        <v>336</v>
      </c>
      <c r="B31" s="88" t="s">
        <v>337</v>
      </c>
      <c r="C31" s="88">
        <v>11</v>
      </c>
      <c r="D31" s="88">
        <v>14</v>
      </c>
      <c r="E31" s="88">
        <v>6</v>
      </c>
      <c r="F31" s="88" t="s">
        <v>311</v>
      </c>
    </row>
    <row r="32" spans="1:7" s="3" customFormat="1">
      <c r="A32" s="92" t="s">
        <v>124</v>
      </c>
      <c r="B32" s="88" t="s">
        <v>338</v>
      </c>
      <c r="C32" s="88">
        <v>20</v>
      </c>
      <c r="D32" s="88"/>
      <c r="E32" s="88">
        <v>13</v>
      </c>
      <c r="F32" s="88" t="s">
        <v>309</v>
      </c>
    </row>
    <row r="33" spans="1:8" s="3" customFormat="1">
      <c r="A33" s="92" t="s">
        <v>339</v>
      </c>
      <c r="B33" s="88" t="s">
        <v>338</v>
      </c>
      <c r="C33" s="88">
        <v>20</v>
      </c>
      <c r="D33" s="88"/>
      <c r="E33" s="88">
        <v>0</v>
      </c>
      <c r="F33" s="88" t="s">
        <v>319</v>
      </c>
    </row>
    <row r="34" spans="1:8" s="3" customFormat="1">
      <c r="A34" s="92" t="s">
        <v>340</v>
      </c>
      <c r="B34" s="88" t="s">
        <v>341</v>
      </c>
      <c r="C34" s="88">
        <v>6</v>
      </c>
      <c r="D34" s="88">
        <v>50</v>
      </c>
      <c r="E34" s="88">
        <v>9</v>
      </c>
      <c r="F34" s="88" t="s">
        <v>311</v>
      </c>
    </row>
    <row r="35" spans="1:8" s="3" customFormat="1">
      <c r="A35" s="98" t="s">
        <v>121</v>
      </c>
      <c r="B35" s="79" t="s">
        <v>342</v>
      </c>
      <c r="C35" s="99"/>
      <c r="D35" s="99"/>
      <c r="E35" s="99"/>
      <c r="F35" s="99"/>
    </row>
    <row r="36" spans="1:8" s="3" customFormat="1">
      <c r="A36" s="92" t="s">
        <v>391</v>
      </c>
      <c r="B36" s="88" t="s">
        <v>343</v>
      </c>
      <c r="C36" s="88">
        <v>37</v>
      </c>
      <c r="D36" s="88">
        <v>0</v>
      </c>
      <c r="E36" s="88">
        <v>28</v>
      </c>
      <c r="F36" s="88" t="s">
        <v>309</v>
      </c>
    </row>
    <row r="37" spans="1:8" s="3" customFormat="1">
      <c r="A37" s="92" t="s">
        <v>125</v>
      </c>
      <c r="B37" s="88" t="s">
        <v>343</v>
      </c>
      <c r="C37" s="88">
        <v>8</v>
      </c>
      <c r="D37" s="88">
        <v>0</v>
      </c>
      <c r="E37" s="88">
        <v>18</v>
      </c>
      <c r="F37" s="88" t="s">
        <v>309</v>
      </c>
    </row>
    <row r="38" spans="1:8" s="3" customFormat="1">
      <c r="A38" s="92" t="s">
        <v>344</v>
      </c>
      <c r="B38" s="75" t="s">
        <v>345</v>
      </c>
      <c r="C38" s="88">
        <v>26</v>
      </c>
      <c r="D38" s="88">
        <v>0</v>
      </c>
      <c r="E38" s="90" t="s">
        <v>346</v>
      </c>
      <c r="F38" s="88" t="s">
        <v>319</v>
      </c>
    </row>
    <row r="39" spans="1:8" s="3" customFormat="1">
      <c r="A39" s="92" t="s">
        <v>126</v>
      </c>
      <c r="B39" s="88" t="s">
        <v>347</v>
      </c>
      <c r="C39" s="88">
        <v>58</v>
      </c>
      <c r="D39" s="88">
        <v>12</v>
      </c>
      <c r="E39" s="88">
        <v>8</v>
      </c>
      <c r="F39" s="88" t="s">
        <v>309</v>
      </c>
    </row>
    <row r="40" spans="1:8" s="22" customFormat="1">
      <c r="A40" s="92" t="s">
        <v>127</v>
      </c>
      <c r="B40" s="90" t="s">
        <v>348</v>
      </c>
      <c r="C40" s="88">
        <v>3</v>
      </c>
      <c r="D40" s="88">
        <v>45</v>
      </c>
      <c r="E40" s="90" t="s">
        <v>349</v>
      </c>
      <c r="F40" s="88" t="s">
        <v>309</v>
      </c>
      <c r="H40" s="3"/>
    </row>
    <row r="41" spans="1:8" s="22" customFormat="1">
      <c r="A41" s="92" t="s">
        <v>128</v>
      </c>
      <c r="B41" s="88" t="s">
        <v>350</v>
      </c>
      <c r="C41" s="88">
        <v>14</v>
      </c>
      <c r="D41" s="88">
        <v>0</v>
      </c>
      <c r="E41" s="88">
        <v>29</v>
      </c>
      <c r="F41" s="88" t="s">
        <v>311</v>
      </c>
      <c r="H41" s="3"/>
    </row>
    <row r="42" spans="1:8" s="22" customFormat="1">
      <c r="A42" s="94" t="s">
        <v>129</v>
      </c>
      <c r="B42" s="90" t="s">
        <v>351</v>
      </c>
      <c r="C42" s="90">
        <v>22</v>
      </c>
      <c r="D42" s="90">
        <v>0</v>
      </c>
      <c r="E42" s="90">
        <v>2</v>
      </c>
      <c r="F42" s="90" t="s">
        <v>177</v>
      </c>
      <c r="H42" s="3"/>
    </row>
    <row r="43" spans="1:8" s="22" customFormat="1">
      <c r="A43" s="92" t="s">
        <v>130</v>
      </c>
      <c r="B43" s="88" t="s">
        <v>352</v>
      </c>
      <c r="C43" s="88">
        <v>29</v>
      </c>
      <c r="D43" s="88">
        <v>28</v>
      </c>
      <c r="E43" s="88">
        <v>18</v>
      </c>
      <c r="F43" s="88" t="s">
        <v>309</v>
      </c>
      <c r="H43" s="3"/>
    </row>
    <row r="44" spans="1:8" s="3" customFormat="1">
      <c r="A44" s="92" t="s">
        <v>131</v>
      </c>
      <c r="B44" s="88" t="s">
        <v>353</v>
      </c>
      <c r="C44" s="88">
        <v>36</v>
      </c>
      <c r="D44" s="88">
        <v>1</v>
      </c>
      <c r="E44" s="88">
        <v>6</v>
      </c>
      <c r="F44" s="88" t="s">
        <v>309</v>
      </c>
    </row>
    <row r="45" spans="1:8" s="3" customFormat="1">
      <c r="A45" s="92" t="s">
        <v>354</v>
      </c>
      <c r="B45" s="88" t="s">
        <v>353</v>
      </c>
      <c r="C45" s="88">
        <v>16</v>
      </c>
      <c r="D45" s="88">
        <v>0</v>
      </c>
      <c r="E45" s="88" t="s">
        <v>355</v>
      </c>
      <c r="F45" s="91" t="s">
        <v>319</v>
      </c>
    </row>
    <row r="46" spans="1:8" s="3" customFormat="1">
      <c r="A46" s="92" t="s">
        <v>132</v>
      </c>
      <c r="B46" s="88" t="s">
        <v>356</v>
      </c>
      <c r="C46" s="88">
        <v>6</v>
      </c>
      <c r="D46" s="88">
        <v>42</v>
      </c>
      <c r="E46" s="88">
        <v>15</v>
      </c>
      <c r="F46" s="88" t="s">
        <v>309</v>
      </c>
    </row>
    <row r="47" spans="1:8" s="3" customFormat="1">
      <c r="A47" s="92" t="s">
        <v>357</v>
      </c>
      <c r="B47" s="88" t="s">
        <v>358</v>
      </c>
      <c r="C47" s="88">
        <v>1</v>
      </c>
      <c r="D47" s="88">
        <v>20</v>
      </c>
      <c r="E47" s="88">
        <v>10</v>
      </c>
      <c r="F47" s="88" t="s">
        <v>309</v>
      </c>
    </row>
    <row r="48" spans="1:8" s="3" customFormat="1">
      <c r="A48" s="98" t="s">
        <v>121</v>
      </c>
      <c r="B48" s="79" t="s">
        <v>359</v>
      </c>
      <c r="C48" s="99"/>
      <c r="D48" s="99"/>
      <c r="E48" s="99"/>
      <c r="F48" s="99"/>
    </row>
    <row r="49" spans="1:6" s="3" customFormat="1" ht="25.5">
      <c r="A49" s="97" t="s">
        <v>186</v>
      </c>
      <c r="B49" s="90" t="s">
        <v>360</v>
      </c>
      <c r="C49" s="88">
        <v>2</v>
      </c>
      <c r="D49" s="88">
        <v>0</v>
      </c>
      <c r="E49" s="88">
        <v>3</v>
      </c>
      <c r="F49" s="88" t="s">
        <v>309</v>
      </c>
    </row>
    <row r="50" spans="1:6" s="3" customFormat="1">
      <c r="A50" s="92" t="s">
        <v>178</v>
      </c>
      <c r="B50" s="88" t="s">
        <v>361</v>
      </c>
      <c r="C50" s="88">
        <v>2</v>
      </c>
      <c r="D50" s="88">
        <v>38</v>
      </c>
      <c r="E50" s="88">
        <v>2</v>
      </c>
      <c r="F50" s="88" t="s">
        <v>177</v>
      </c>
    </row>
    <row r="51" spans="1:6" s="3" customFormat="1">
      <c r="A51" s="98" t="s">
        <v>121</v>
      </c>
      <c r="B51" s="99" t="s">
        <v>362</v>
      </c>
      <c r="C51" s="99"/>
      <c r="D51" s="99"/>
      <c r="E51" s="99"/>
      <c r="F51" s="99"/>
    </row>
    <row r="52" spans="1:6" s="3" customFormat="1">
      <c r="A52" s="85"/>
      <c r="B52" s="85"/>
      <c r="C52" s="85"/>
      <c r="D52" s="85"/>
      <c r="E52" s="85"/>
      <c r="F52" s="85"/>
    </row>
    <row r="53" spans="1:6" s="3" customFormat="1">
      <c r="A53" s="130" t="s">
        <v>63</v>
      </c>
      <c r="B53" s="130"/>
      <c r="C53" s="130"/>
      <c r="D53" s="130"/>
      <c r="E53" s="130"/>
      <c r="F53" s="130"/>
    </row>
    <row r="54" spans="1:6" s="3" customFormat="1">
      <c r="A54" s="130" t="s">
        <v>64</v>
      </c>
      <c r="B54" s="130"/>
      <c r="C54" s="130"/>
      <c r="D54" s="130"/>
      <c r="E54" s="130"/>
      <c r="F54" s="130"/>
    </row>
    <row r="55" spans="1:6" s="3" customFormat="1">
      <c r="A55" s="10"/>
    </row>
    <row r="56" spans="1:6" s="3" customFormat="1">
      <c r="A56" s="148" t="s">
        <v>55</v>
      </c>
      <c r="B56" s="148" t="s">
        <v>65</v>
      </c>
      <c r="C56" s="148" t="s">
        <v>66</v>
      </c>
      <c r="D56" s="148"/>
      <c r="E56" s="148" t="s">
        <v>173</v>
      </c>
      <c r="F56" s="148" t="s">
        <v>67</v>
      </c>
    </row>
    <row r="57" spans="1:6" s="3" customFormat="1">
      <c r="A57" s="148"/>
      <c r="B57" s="148"/>
      <c r="C57" s="148" t="s">
        <v>68</v>
      </c>
      <c r="D57" s="148" t="s">
        <v>69</v>
      </c>
      <c r="E57" s="148"/>
      <c r="F57" s="148"/>
    </row>
    <row r="58" spans="1:6" s="3" customFormat="1">
      <c r="A58" s="148"/>
      <c r="B58" s="148"/>
      <c r="C58" s="148"/>
      <c r="D58" s="148"/>
      <c r="E58" s="148"/>
      <c r="F58" s="148"/>
    </row>
    <row r="59" spans="1:6" s="3" customFormat="1" ht="63.75" customHeight="1">
      <c r="A59" s="148"/>
      <c r="B59" s="148"/>
      <c r="C59" s="148"/>
      <c r="D59" s="148"/>
      <c r="E59" s="148"/>
      <c r="F59" s="148"/>
    </row>
    <row r="60" spans="1:6" s="23" customFormat="1" ht="12.75">
      <c r="A60" s="20" t="s">
        <v>397</v>
      </c>
      <c r="B60" s="71" t="s">
        <v>200</v>
      </c>
      <c r="C60" s="71">
        <v>0</v>
      </c>
      <c r="D60" s="71">
        <v>12</v>
      </c>
      <c r="E60" s="71" t="s">
        <v>121</v>
      </c>
      <c r="F60" s="71" t="s">
        <v>121</v>
      </c>
    </row>
    <row r="61" spans="1:6" s="23" customFormat="1" ht="12.75">
      <c r="A61" s="20" t="s">
        <v>398</v>
      </c>
      <c r="B61" s="71" t="s">
        <v>200</v>
      </c>
      <c r="C61" s="71">
        <v>0</v>
      </c>
      <c r="D61" s="71">
        <v>12</v>
      </c>
      <c r="E61" s="71">
        <v>9</v>
      </c>
      <c r="F61" s="71" t="s">
        <v>309</v>
      </c>
    </row>
    <row r="62" spans="1:6" s="23" customFormat="1" ht="12.75">
      <c r="A62" s="20" t="s">
        <v>399</v>
      </c>
      <c r="B62" s="71" t="s">
        <v>200</v>
      </c>
      <c r="C62" s="71">
        <v>0</v>
      </c>
      <c r="D62" s="71">
        <v>16</v>
      </c>
      <c r="E62" s="71">
        <v>23</v>
      </c>
      <c r="F62" s="71" t="s">
        <v>309</v>
      </c>
    </row>
    <row r="63" spans="1:6" s="23" customFormat="1" ht="12.75">
      <c r="A63" s="20" t="s">
        <v>400</v>
      </c>
      <c r="B63" s="71" t="s">
        <v>200</v>
      </c>
      <c r="C63" s="71">
        <v>0</v>
      </c>
      <c r="D63" s="71">
        <v>14</v>
      </c>
      <c r="E63" s="71">
        <v>22</v>
      </c>
      <c r="F63" s="71" t="s">
        <v>309</v>
      </c>
    </row>
    <row r="64" spans="1:6" s="23" customFormat="1" ht="12.75" customHeight="1">
      <c r="A64" s="20" t="s">
        <v>401</v>
      </c>
      <c r="B64" s="71" t="s">
        <v>200</v>
      </c>
      <c r="C64" s="71">
        <v>0</v>
      </c>
      <c r="D64" s="71">
        <v>14</v>
      </c>
      <c r="E64" s="71">
        <v>11</v>
      </c>
      <c r="F64" s="71" t="s">
        <v>309</v>
      </c>
    </row>
    <row r="65" spans="1:6" s="23" customFormat="1" ht="12.75">
      <c r="A65" s="30" t="s">
        <v>402</v>
      </c>
      <c r="B65" s="71" t="s">
        <v>200</v>
      </c>
      <c r="C65" s="71">
        <v>0</v>
      </c>
      <c r="D65" s="71">
        <v>13</v>
      </c>
      <c r="E65" s="71" t="s">
        <v>121</v>
      </c>
      <c r="F65" s="71" t="s">
        <v>121</v>
      </c>
    </row>
    <row r="66" spans="1:6" s="23" customFormat="1" ht="12.75" customHeight="1">
      <c r="A66" s="31">
        <v>0</v>
      </c>
      <c r="B66" s="71" t="s">
        <v>403</v>
      </c>
      <c r="C66" s="71">
        <v>0</v>
      </c>
      <c r="D66" s="71">
        <v>0</v>
      </c>
      <c r="E66" s="71">
        <v>0</v>
      </c>
      <c r="F66" s="71" t="s">
        <v>121</v>
      </c>
    </row>
    <row r="67" spans="1:6" s="23" customFormat="1" ht="12.75">
      <c r="A67" s="31">
        <v>0</v>
      </c>
      <c r="B67" s="71" t="s">
        <v>404</v>
      </c>
      <c r="C67" s="71">
        <v>0</v>
      </c>
      <c r="D67" s="71">
        <v>0</v>
      </c>
      <c r="E67" s="71">
        <v>0</v>
      </c>
      <c r="F67" s="71" t="s">
        <v>121</v>
      </c>
    </row>
    <row r="68" spans="1:6" s="23" customFormat="1" ht="12.75">
      <c r="A68" s="30">
        <v>0</v>
      </c>
      <c r="B68" s="71" t="s">
        <v>405</v>
      </c>
      <c r="C68" s="71">
        <v>0</v>
      </c>
      <c r="D68" s="71">
        <v>0</v>
      </c>
      <c r="E68" s="71">
        <v>0</v>
      </c>
      <c r="F68" s="71" t="s">
        <v>121</v>
      </c>
    </row>
    <row r="69" spans="1:6" s="23" customFormat="1" ht="12.75">
      <c r="A69" s="30" t="s">
        <v>406</v>
      </c>
      <c r="B69" s="71" t="s">
        <v>135</v>
      </c>
      <c r="C69" s="71" t="s">
        <v>121</v>
      </c>
      <c r="D69" s="71">
        <v>1</v>
      </c>
      <c r="E69" s="71">
        <v>16</v>
      </c>
      <c r="F69" s="71" t="s">
        <v>309</v>
      </c>
    </row>
    <row r="70" spans="1:6" s="23" customFormat="1" ht="12.75">
      <c r="A70" s="30" t="s">
        <v>135</v>
      </c>
      <c r="B70" s="71" t="s">
        <v>135</v>
      </c>
      <c r="C70" s="71" t="s">
        <v>121</v>
      </c>
      <c r="D70" s="71">
        <v>1</v>
      </c>
      <c r="E70" s="71" t="s">
        <v>407</v>
      </c>
      <c r="F70" s="71" t="s">
        <v>121</v>
      </c>
    </row>
    <row r="71" spans="1:6" s="23" customFormat="1" ht="12.75">
      <c r="A71" s="24">
        <v>0</v>
      </c>
      <c r="B71" s="70" t="s">
        <v>408</v>
      </c>
      <c r="C71" s="70">
        <v>0</v>
      </c>
      <c r="D71" s="70">
        <v>0</v>
      </c>
      <c r="E71" s="70">
        <v>0</v>
      </c>
      <c r="F71" s="70" t="s">
        <v>121</v>
      </c>
    </row>
    <row r="72" spans="1:6" s="23" customFormat="1" ht="12.75">
      <c r="A72" s="24" t="s">
        <v>121</v>
      </c>
      <c r="B72" s="70" t="s">
        <v>409</v>
      </c>
      <c r="C72" s="70">
        <v>0</v>
      </c>
      <c r="D72" s="70">
        <v>0</v>
      </c>
      <c r="E72" s="70">
        <v>0</v>
      </c>
      <c r="F72" s="71" t="s">
        <v>121</v>
      </c>
    </row>
    <row r="73" spans="1:6" s="23" customFormat="1" ht="12.75">
      <c r="A73" s="24" t="s">
        <v>136</v>
      </c>
      <c r="B73" s="70" t="s">
        <v>410</v>
      </c>
      <c r="C73" s="70">
        <v>0</v>
      </c>
      <c r="D73" s="70">
        <v>15</v>
      </c>
      <c r="E73" s="70">
        <v>2</v>
      </c>
      <c r="F73" s="71" t="s">
        <v>311</v>
      </c>
    </row>
    <row r="74" spans="1:6" s="23" customFormat="1" ht="12.75" customHeight="1">
      <c r="A74" s="24" t="s">
        <v>138</v>
      </c>
      <c r="B74" s="70" t="s">
        <v>411</v>
      </c>
      <c r="C74" s="70">
        <v>0</v>
      </c>
      <c r="D74" s="70">
        <v>16</v>
      </c>
      <c r="E74" s="70">
        <v>17</v>
      </c>
      <c r="F74" s="71" t="s">
        <v>309</v>
      </c>
    </row>
    <row r="75" spans="1:6" s="23" customFormat="1" ht="12.75">
      <c r="A75" s="31" t="s">
        <v>140</v>
      </c>
      <c r="B75" s="70" t="s">
        <v>412</v>
      </c>
      <c r="C75" s="70">
        <v>0</v>
      </c>
      <c r="D75" s="70">
        <v>15</v>
      </c>
      <c r="E75" s="32">
        <v>31</v>
      </c>
      <c r="F75" s="71" t="s">
        <v>309</v>
      </c>
    </row>
    <row r="76" spans="1:6" s="23" customFormat="1" ht="12.75">
      <c r="A76" s="31" t="s">
        <v>139</v>
      </c>
      <c r="B76" s="70" t="s">
        <v>412</v>
      </c>
      <c r="C76" s="70">
        <v>0</v>
      </c>
      <c r="D76" s="70">
        <v>17</v>
      </c>
      <c r="E76" s="32">
        <v>39</v>
      </c>
      <c r="F76" s="71" t="s">
        <v>309</v>
      </c>
    </row>
    <row r="77" spans="1:6" s="23" customFormat="1" ht="12.75">
      <c r="A77" s="31" t="s">
        <v>179</v>
      </c>
      <c r="B77" s="70" t="s">
        <v>413</v>
      </c>
      <c r="C77" s="70">
        <v>0</v>
      </c>
      <c r="D77" s="70">
        <v>17</v>
      </c>
      <c r="E77" s="32">
        <v>11</v>
      </c>
      <c r="F77" s="71" t="s">
        <v>309</v>
      </c>
    </row>
    <row r="78" spans="1:6" s="23" customFormat="1" ht="12.75" customHeight="1">
      <c r="A78" s="24" t="s">
        <v>121</v>
      </c>
      <c r="B78" s="70" t="s">
        <v>414</v>
      </c>
      <c r="C78" s="70">
        <v>0</v>
      </c>
      <c r="D78" s="70"/>
      <c r="E78" s="70"/>
      <c r="F78" s="71"/>
    </row>
    <row r="79" spans="1:6" s="23" customFormat="1" ht="12.75">
      <c r="A79" s="30" t="s">
        <v>141</v>
      </c>
      <c r="B79" s="70" t="s">
        <v>415</v>
      </c>
      <c r="C79" s="70">
        <v>0</v>
      </c>
      <c r="D79" s="70">
        <v>13</v>
      </c>
      <c r="E79" s="32">
        <v>16</v>
      </c>
      <c r="F79" s="70" t="s">
        <v>416</v>
      </c>
    </row>
    <row r="80" spans="1:6" s="23" customFormat="1" ht="12.75">
      <c r="A80" s="24" t="s">
        <v>417</v>
      </c>
      <c r="B80" s="70" t="s">
        <v>415</v>
      </c>
      <c r="C80" s="70">
        <v>0</v>
      </c>
      <c r="D80" s="70">
        <v>12</v>
      </c>
      <c r="E80" s="70">
        <v>1</v>
      </c>
      <c r="F80" s="71" t="s">
        <v>311</v>
      </c>
    </row>
    <row r="81" spans="1:6" s="23" customFormat="1" ht="12.75">
      <c r="A81" s="24" t="s">
        <v>418</v>
      </c>
      <c r="B81" s="70" t="s">
        <v>415</v>
      </c>
      <c r="C81" s="70">
        <v>25</v>
      </c>
      <c r="D81" s="70"/>
      <c r="E81" s="70">
        <v>25</v>
      </c>
      <c r="F81" s="71" t="s">
        <v>416</v>
      </c>
    </row>
    <row r="82" spans="1:6" s="23" customFormat="1" ht="12.75">
      <c r="A82" s="24" t="s">
        <v>419</v>
      </c>
      <c r="B82" s="70" t="s">
        <v>420</v>
      </c>
      <c r="C82" s="70">
        <v>0</v>
      </c>
      <c r="D82" s="70">
        <v>14</v>
      </c>
      <c r="E82" s="70" t="s">
        <v>421</v>
      </c>
      <c r="F82" s="71" t="s">
        <v>121</v>
      </c>
    </row>
    <row r="83" spans="1:6" s="23" customFormat="1" ht="12.75">
      <c r="A83" s="24">
        <v>0</v>
      </c>
      <c r="B83" s="70" t="s">
        <v>422</v>
      </c>
      <c r="C83" s="70">
        <v>0</v>
      </c>
      <c r="D83" s="70"/>
      <c r="E83" s="70"/>
      <c r="F83" s="70"/>
    </row>
    <row r="84" spans="1:6" s="23" customFormat="1" ht="25.5">
      <c r="A84" s="24" t="s">
        <v>423</v>
      </c>
      <c r="B84" s="70" t="s">
        <v>424</v>
      </c>
      <c r="C84" s="70">
        <v>12</v>
      </c>
      <c r="D84" s="70">
        <v>15</v>
      </c>
      <c r="E84" s="70">
        <v>19</v>
      </c>
      <c r="F84" s="70" t="s">
        <v>309</v>
      </c>
    </row>
    <row r="85" spans="1:6" s="23" customFormat="1" ht="12.75">
      <c r="A85" s="24" t="s">
        <v>191</v>
      </c>
      <c r="B85" s="70" t="s">
        <v>425</v>
      </c>
      <c r="C85" s="70">
        <v>0</v>
      </c>
      <c r="D85" s="70" t="s">
        <v>137</v>
      </c>
      <c r="E85" s="70" t="s">
        <v>426</v>
      </c>
      <c r="F85" s="71" t="s">
        <v>309</v>
      </c>
    </row>
    <row r="86" spans="1:6" s="23" customFormat="1" ht="12.75" customHeight="1">
      <c r="A86" s="24" t="s">
        <v>190</v>
      </c>
      <c r="B86" s="70" t="s">
        <v>425</v>
      </c>
      <c r="C86" s="70">
        <v>0</v>
      </c>
      <c r="D86" s="70" t="s">
        <v>137</v>
      </c>
      <c r="E86" s="70" t="s">
        <v>427</v>
      </c>
      <c r="F86" s="71" t="s">
        <v>309</v>
      </c>
    </row>
    <row r="87" spans="1:6" s="23" customFormat="1" ht="12.75">
      <c r="A87" s="30" t="s">
        <v>192</v>
      </c>
      <c r="B87" s="70" t="s">
        <v>425</v>
      </c>
      <c r="C87" s="70" t="s">
        <v>137</v>
      </c>
      <c r="D87" s="70"/>
      <c r="E87" s="70" t="s">
        <v>428</v>
      </c>
      <c r="F87" s="71" t="s">
        <v>121</v>
      </c>
    </row>
    <row r="88" spans="1:6" s="23" customFormat="1" ht="12.75">
      <c r="A88" s="30" t="s">
        <v>185</v>
      </c>
      <c r="B88" s="70" t="s">
        <v>425</v>
      </c>
      <c r="C88" s="70">
        <v>0</v>
      </c>
      <c r="D88" s="70" t="s">
        <v>137</v>
      </c>
      <c r="E88" s="70" t="s">
        <v>429</v>
      </c>
      <c r="F88" s="71" t="s">
        <v>309</v>
      </c>
    </row>
    <row r="89" spans="1:6" s="23" customFormat="1" ht="12.75">
      <c r="A89" s="30" t="s">
        <v>181</v>
      </c>
      <c r="B89" s="70" t="s">
        <v>425</v>
      </c>
      <c r="C89" s="70">
        <v>0</v>
      </c>
      <c r="D89" s="70" t="s">
        <v>137</v>
      </c>
      <c r="E89" s="70" t="s">
        <v>430</v>
      </c>
      <c r="F89" s="71" t="s">
        <v>309</v>
      </c>
    </row>
    <row r="90" spans="1:6" s="23" customFormat="1" ht="12.75">
      <c r="A90" s="30" t="s">
        <v>184</v>
      </c>
      <c r="B90" s="70" t="s">
        <v>425</v>
      </c>
      <c r="C90" s="70">
        <v>0</v>
      </c>
      <c r="D90" s="70" t="s">
        <v>137</v>
      </c>
      <c r="E90" s="70" t="s">
        <v>431</v>
      </c>
      <c r="F90" s="70" t="s">
        <v>309</v>
      </c>
    </row>
    <row r="91" spans="1:6" s="23" customFormat="1" ht="12.75">
      <c r="A91" s="30" t="s">
        <v>182</v>
      </c>
      <c r="B91" s="70" t="s">
        <v>425</v>
      </c>
      <c r="C91" s="70">
        <v>0</v>
      </c>
      <c r="D91" s="70" t="s">
        <v>137</v>
      </c>
      <c r="E91" s="70" t="s">
        <v>329</v>
      </c>
      <c r="F91" s="71" t="s">
        <v>309</v>
      </c>
    </row>
    <row r="92" spans="1:6" s="23" customFormat="1" ht="12.75">
      <c r="A92" s="30" t="s">
        <v>180</v>
      </c>
      <c r="B92" s="70" t="s">
        <v>425</v>
      </c>
      <c r="C92" s="70">
        <v>0</v>
      </c>
      <c r="D92" s="70" t="s">
        <v>137</v>
      </c>
      <c r="E92" s="70" t="s">
        <v>432</v>
      </c>
      <c r="F92" s="71" t="s">
        <v>309</v>
      </c>
    </row>
    <row r="93" spans="1:6" s="23" customFormat="1" ht="12.75">
      <c r="A93" s="30" t="s">
        <v>121</v>
      </c>
      <c r="B93" s="70" t="s">
        <v>433</v>
      </c>
      <c r="C93" s="70">
        <v>0</v>
      </c>
      <c r="D93" s="70"/>
      <c r="E93" s="70"/>
      <c r="F93" s="70"/>
    </row>
    <row r="94" spans="1:6" s="23" customFormat="1" ht="38.25">
      <c r="A94" s="24" t="s">
        <v>434</v>
      </c>
      <c r="B94" s="70" t="s">
        <v>435</v>
      </c>
      <c r="C94" s="70">
        <v>0</v>
      </c>
      <c r="D94" s="70" t="s">
        <v>436</v>
      </c>
      <c r="E94" s="70" t="s">
        <v>437</v>
      </c>
      <c r="F94" s="71" t="s">
        <v>311</v>
      </c>
    </row>
    <row r="95" spans="1:6" s="23" customFormat="1" ht="38.25">
      <c r="A95" s="30" t="s">
        <v>438</v>
      </c>
      <c r="B95" s="70" t="s">
        <v>435</v>
      </c>
      <c r="C95" s="70">
        <v>0</v>
      </c>
      <c r="D95" s="70" t="s">
        <v>436</v>
      </c>
      <c r="E95" s="70">
        <v>2</v>
      </c>
      <c r="F95" s="71" t="s">
        <v>121</v>
      </c>
    </row>
    <row r="96" spans="1:6" s="23" customFormat="1" ht="12.75">
      <c r="A96" s="30" t="s">
        <v>121</v>
      </c>
      <c r="B96" s="70" t="s">
        <v>439</v>
      </c>
      <c r="C96" s="70">
        <v>0</v>
      </c>
      <c r="D96" s="70"/>
      <c r="E96" s="70"/>
      <c r="F96" s="70"/>
    </row>
    <row r="97" spans="1:8" s="23" customFormat="1" ht="12.75">
      <c r="A97" s="30" t="s">
        <v>440</v>
      </c>
      <c r="B97" s="70" t="s">
        <v>441</v>
      </c>
      <c r="C97" s="70">
        <v>0</v>
      </c>
      <c r="D97" s="70">
        <v>0</v>
      </c>
      <c r="E97" s="70">
        <v>3</v>
      </c>
      <c r="F97" s="71" t="s">
        <v>121</v>
      </c>
    </row>
    <row r="98" spans="1:8" s="23" customFormat="1" ht="12.75">
      <c r="A98" s="24" t="s">
        <v>498</v>
      </c>
      <c r="B98" s="70" t="s">
        <v>497</v>
      </c>
      <c r="C98" s="70">
        <v>30</v>
      </c>
      <c r="D98" s="70"/>
      <c r="E98" s="70"/>
      <c r="F98" s="71" t="s">
        <v>309</v>
      </c>
    </row>
    <row r="99" spans="1:8" s="23" customFormat="1" ht="12.75">
      <c r="A99" s="31" t="s">
        <v>442</v>
      </c>
      <c r="B99" s="70" t="s">
        <v>443</v>
      </c>
      <c r="C99" s="70">
        <v>0</v>
      </c>
      <c r="D99" s="70">
        <v>12</v>
      </c>
      <c r="E99" s="32"/>
      <c r="F99" s="71" t="s">
        <v>311</v>
      </c>
    </row>
    <row r="100" spans="1:8" s="23" customFormat="1" ht="12.75">
      <c r="A100" s="31" t="s">
        <v>444</v>
      </c>
      <c r="B100" s="70" t="s">
        <v>443</v>
      </c>
      <c r="C100" s="70">
        <v>25</v>
      </c>
      <c r="D100" s="70">
        <v>3</v>
      </c>
      <c r="E100" s="32">
        <v>17</v>
      </c>
      <c r="F100" s="71" t="s">
        <v>309</v>
      </c>
    </row>
    <row r="101" spans="1:8" s="23" customFormat="1" ht="12.75">
      <c r="A101" s="24" t="s">
        <v>445</v>
      </c>
      <c r="B101" s="70" t="s">
        <v>443</v>
      </c>
      <c r="C101" s="70">
        <v>0</v>
      </c>
      <c r="D101" s="70">
        <v>14</v>
      </c>
      <c r="E101" s="70">
        <v>21</v>
      </c>
      <c r="F101" s="71" t="s">
        <v>309</v>
      </c>
    </row>
    <row r="102" spans="1:8" s="23" customFormat="1" ht="12.75">
      <c r="A102" s="30" t="s">
        <v>188</v>
      </c>
      <c r="B102" s="70" t="s">
        <v>114</v>
      </c>
      <c r="C102" s="70">
        <v>0</v>
      </c>
      <c r="D102" s="70">
        <v>17</v>
      </c>
      <c r="E102" s="70">
        <v>16</v>
      </c>
      <c r="F102" s="70" t="s">
        <v>309</v>
      </c>
    </row>
    <row r="103" spans="1:8" s="23" customFormat="1" ht="12.75">
      <c r="A103" s="30" t="s">
        <v>124</v>
      </c>
      <c r="B103" s="70" t="s">
        <v>114</v>
      </c>
      <c r="C103" s="70">
        <v>0</v>
      </c>
      <c r="D103" s="70">
        <v>13</v>
      </c>
      <c r="E103" s="70">
        <v>13</v>
      </c>
      <c r="F103" s="71" t="s">
        <v>309</v>
      </c>
    </row>
    <row r="104" spans="1:8" s="23" customFormat="1" ht="12.75">
      <c r="A104" s="31">
        <v>0</v>
      </c>
      <c r="B104" s="70" t="s">
        <v>115</v>
      </c>
      <c r="C104" s="70">
        <v>0</v>
      </c>
      <c r="D104" s="70">
        <v>0</v>
      </c>
      <c r="E104" s="70">
        <v>0</v>
      </c>
      <c r="F104" s="71" t="s">
        <v>121</v>
      </c>
    </row>
    <row r="105" spans="1:8" s="23" customFormat="1" ht="12.75">
      <c r="A105" s="31" t="s">
        <v>142</v>
      </c>
      <c r="B105" s="70" t="s">
        <v>446</v>
      </c>
      <c r="C105" s="70">
        <v>6</v>
      </c>
      <c r="D105" s="70">
        <v>10</v>
      </c>
      <c r="E105" s="70">
        <v>3</v>
      </c>
      <c r="F105" s="71" t="s">
        <v>311</v>
      </c>
    </row>
    <row r="106" spans="1:8" s="23" customFormat="1" ht="12.75">
      <c r="A106" s="24" t="s">
        <v>447</v>
      </c>
      <c r="B106" s="70" t="s">
        <v>446</v>
      </c>
      <c r="C106" s="70">
        <v>6</v>
      </c>
      <c r="D106" s="70">
        <v>12</v>
      </c>
      <c r="E106" s="70">
        <v>23</v>
      </c>
      <c r="F106" s="71" t="s">
        <v>448</v>
      </c>
    </row>
    <row r="107" spans="1:8" s="23" customFormat="1" ht="12.75">
      <c r="A107" s="24" t="s">
        <v>449</v>
      </c>
      <c r="B107" s="70" t="s">
        <v>446</v>
      </c>
      <c r="C107" s="70">
        <v>6</v>
      </c>
      <c r="D107" s="70">
        <v>3</v>
      </c>
      <c r="E107" s="70">
        <v>18</v>
      </c>
      <c r="F107" s="71" t="s">
        <v>448</v>
      </c>
    </row>
    <row r="108" spans="1:8" s="23" customFormat="1" ht="12.75">
      <c r="A108" s="24" t="s">
        <v>450</v>
      </c>
      <c r="B108" s="70" t="s">
        <v>446</v>
      </c>
      <c r="C108" s="70">
        <v>6</v>
      </c>
      <c r="D108" s="70">
        <v>9</v>
      </c>
      <c r="E108" s="70">
        <v>11</v>
      </c>
      <c r="F108" s="71" t="s">
        <v>448</v>
      </c>
    </row>
    <row r="109" spans="1:8" s="23" customFormat="1" ht="12.75">
      <c r="A109" s="24" t="s">
        <v>143</v>
      </c>
      <c r="B109" s="70" t="s">
        <v>144</v>
      </c>
      <c r="C109" s="70">
        <v>0</v>
      </c>
      <c r="D109" s="70">
        <v>1</v>
      </c>
      <c r="E109" s="70">
        <v>12</v>
      </c>
      <c r="F109" s="70" t="s">
        <v>311</v>
      </c>
    </row>
    <row r="110" spans="1:8" s="23" customFormat="1" ht="12.75">
      <c r="A110" s="24" t="s">
        <v>189</v>
      </c>
      <c r="B110" s="70" t="s">
        <v>144</v>
      </c>
      <c r="C110" s="70">
        <v>0</v>
      </c>
      <c r="D110" s="70">
        <v>1</v>
      </c>
      <c r="E110" s="70">
        <v>18</v>
      </c>
      <c r="F110" s="71" t="s">
        <v>309</v>
      </c>
    </row>
    <row r="111" spans="1:8" s="23" customFormat="1" ht="12.75">
      <c r="A111" s="24">
        <v>0</v>
      </c>
      <c r="B111" s="70" t="s">
        <v>499</v>
      </c>
      <c r="C111" s="70">
        <v>0</v>
      </c>
      <c r="D111" s="70">
        <v>0</v>
      </c>
      <c r="E111" s="70">
        <v>0</v>
      </c>
      <c r="F111" s="71" t="s">
        <v>121</v>
      </c>
    </row>
    <row r="112" spans="1:8" s="23" customFormat="1" ht="12.75">
      <c r="A112" s="24" t="s">
        <v>145</v>
      </c>
      <c r="B112" s="70" t="s">
        <v>451</v>
      </c>
      <c r="C112" s="70">
        <v>0</v>
      </c>
      <c r="D112" s="70">
        <v>12</v>
      </c>
      <c r="E112" s="70">
        <v>3</v>
      </c>
      <c r="F112" s="70" t="s">
        <v>311</v>
      </c>
      <c r="G112" s="153"/>
      <c r="H112" s="153"/>
    </row>
    <row r="113" spans="1:9" s="23" customFormat="1" ht="12.75">
      <c r="A113" s="30" t="s">
        <v>452</v>
      </c>
      <c r="B113" s="70" t="s">
        <v>453</v>
      </c>
      <c r="C113" s="70" t="s">
        <v>121</v>
      </c>
      <c r="D113" s="70">
        <v>2</v>
      </c>
      <c r="E113" s="70">
        <v>10</v>
      </c>
      <c r="F113" s="71" t="s">
        <v>309</v>
      </c>
      <c r="G113" s="29"/>
      <c r="H113" s="29"/>
    </row>
    <row r="114" spans="1:9" s="23" customFormat="1" ht="12.75" customHeight="1">
      <c r="A114" s="24">
        <v>0</v>
      </c>
      <c r="B114" s="70" t="s">
        <v>454</v>
      </c>
      <c r="C114" s="73">
        <v>0</v>
      </c>
      <c r="D114" s="74">
        <v>0</v>
      </c>
      <c r="E114" s="70">
        <v>0</v>
      </c>
      <c r="F114" s="70" t="s">
        <v>121</v>
      </c>
    </row>
    <row r="115" spans="1:9" s="23" customFormat="1" ht="12.75">
      <c r="A115" s="31" t="s">
        <v>146</v>
      </c>
      <c r="B115" s="70" t="s">
        <v>455</v>
      </c>
      <c r="C115" s="70">
        <v>0</v>
      </c>
      <c r="D115" s="70">
        <v>1</v>
      </c>
      <c r="E115" s="70">
        <v>26</v>
      </c>
      <c r="F115" s="70" t="s">
        <v>416</v>
      </c>
    </row>
    <row r="116" spans="1:9" s="23" customFormat="1" ht="12.75">
      <c r="A116" s="31" t="s">
        <v>147</v>
      </c>
      <c r="B116" s="70" t="s">
        <v>455</v>
      </c>
      <c r="C116" s="70">
        <v>0</v>
      </c>
      <c r="D116" s="70">
        <v>1</v>
      </c>
      <c r="E116" s="70">
        <v>8</v>
      </c>
      <c r="F116" s="70" t="s">
        <v>416</v>
      </c>
    </row>
    <row r="117" spans="1:9" s="23" customFormat="1" ht="12.75" customHeight="1">
      <c r="A117" s="24" t="s">
        <v>149</v>
      </c>
      <c r="B117" s="70" t="s">
        <v>456</v>
      </c>
      <c r="C117" s="70">
        <v>0</v>
      </c>
      <c r="D117" s="70">
        <v>1</v>
      </c>
      <c r="E117" s="70">
        <v>27</v>
      </c>
      <c r="F117" s="71" t="s">
        <v>309</v>
      </c>
    </row>
    <row r="118" spans="1:9" s="23" customFormat="1" ht="12.75" customHeight="1">
      <c r="A118" s="24" t="s">
        <v>148</v>
      </c>
      <c r="B118" s="70" t="s">
        <v>456</v>
      </c>
      <c r="C118" s="73">
        <v>0</v>
      </c>
      <c r="D118" s="74">
        <v>1</v>
      </c>
      <c r="E118" s="70">
        <v>21</v>
      </c>
      <c r="F118" s="71" t="s">
        <v>309</v>
      </c>
    </row>
    <row r="119" spans="1:9" s="23" customFormat="1" ht="25.5">
      <c r="A119" s="24" t="s">
        <v>187</v>
      </c>
      <c r="B119" s="70" t="s">
        <v>457</v>
      </c>
      <c r="C119" s="70">
        <v>25</v>
      </c>
      <c r="D119" s="70"/>
      <c r="E119" s="70">
        <v>2</v>
      </c>
      <c r="F119" s="71" t="s">
        <v>311</v>
      </c>
    </row>
    <row r="120" spans="1:9" s="23" customFormat="1" ht="25.5">
      <c r="A120" s="24" t="s">
        <v>150</v>
      </c>
      <c r="B120" s="70" t="s">
        <v>458</v>
      </c>
      <c r="C120" s="70">
        <v>25</v>
      </c>
      <c r="D120" s="70"/>
      <c r="E120" s="70">
        <v>28</v>
      </c>
      <c r="F120" s="71" t="s">
        <v>309</v>
      </c>
      <c r="H120" s="153"/>
      <c r="I120" s="153"/>
    </row>
    <row r="121" spans="1:9" s="23" customFormat="1" ht="12.75">
      <c r="A121" s="30" t="s">
        <v>193</v>
      </c>
      <c r="B121" s="70" t="s">
        <v>500</v>
      </c>
      <c r="C121" s="70">
        <v>0</v>
      </c>
      <c r="D121" s="70">
        <v>14</v>
      </c>
      <c r="E121" s="70">
        <v>7</v>
      </c>
      <c r="F121" s="71" t="s">
        <v>309</v>
      </c>
      <c r="H121" s="29"/>
      <c r="I121" s="29"/>
    </row>
    <row r="122" spans="1:9" s="23" customFormat="1" ht="12.75">
      <c r="A122" s="30" t="s">
        <v>459</v>
      </c>
      <c r="B122" s="70" t="s">
        <v>500</v>
      </c>
      <c r="C122" s="70">
        <v>0</v>
      </c>
      <c r="D122" s="70">
        <v>17</v>
      </c>
      <c r="E122" s="70">
        <v>46</v>
      </c>
      <c r="F122" s="71" t="s">
        <v>309</v>
      </c>
    </row>
    <row r="123" spans="1:9" s="23" customFormat="1" ht="12.75">
      <c r="A123" s="30" t="s">
        <v>194</v>
      </c>
      <c r="B123" s="70" t="s">
        <v>500</v>
      </c>
      <c r="C123" s="70">
        <v>25</v>
      </c>
      <c r="D123" s="70"/>
      <c r="E123" s="70">
        <v>3</v>
      </c>
      <c r="F123" s="71" t="s">
        <v>311</v>
      </c>
    </row>
    <row r="124" spans="1:9" s="23" customFormat="1" ht="12.75">
      <c r="A124" s="30" t="s">
        <v>121</v>
      </c>
      <c r="B124" s="70" t="s">
        <v>460</v>
      </c>
      <c r="C124" s="70">
        <v>0</v>
      </c>
      <c r="D124" s="70"/>
      <c r="E124" s="70"/>
      <c r="F124" s="71"/>
    </row>
    <row r="125" spans="1:9" s="23" customFormat="1" ht="12.75">
      <c r="A125" s="30" t="s">
        <v>461</v>
      </c>
      <c r="B125" s="70" t="s">
        <v>462</v>
      </c>
      <c r="C125" s="70">
        <v>0</v>
      </c>
      <c r="D125" s="70" t="s">
        <v>137</v>
      </c>
      <c r="E125" s="70">
        <v>12</v>
      </c>
      <c r="F125" s="70" t="s">
        <v>448</v>
      </c>
    </row>
    <row r="126" spans="1:9" s="23" customFormat="1" ht="12.75">
      <c r="A126" s="24" t="s">
        <v>463</v>
      </c>
      <c r="B126" s="70" t="s">
        <v>462</v>
      </c>
      <c r="C126" s="70">
        <v>0</v>
      </c>
      <c r="D126" s="70" t="s">
        <v>464</v>
      </c>
      <c r="E126" s="70">
        <v>18</v>
      </c>
      <c r="F126" s="71" t="s">
        <v>448</v>
      </c>
    </row>
    <row r="127" spans="1:9" s="23" customFormat="1" ht="12.75">
      <c r="A127" s="31" t="s">
        <v>465</v>
      </c>
      <c r="B127" s="70" t="s">
        <v>462</v>
      </c>
      <c r="C127" s="70">
        <v>0</v>
      </c>
      <c r="D127" s="70" t="s">
        <v>466</v>
      </c>
      <c r="E127" s="32">
        <v>6</v>
      </c>
      <c r="F127" s="71" t="s">
        <v>448</v>
      </c>
    </row>
    <row r="128" spans="1:9" s="23" customFormat="1" ht="12.75">
      <c r="A128" s="31" t="s">
        <v>121</v>
      </c>
      <c r="B128" s="70" t="s">
        <v>195</v>
      </c>
      <c r="C128" s="70">
        <v>0</v>
      </c>
      <c r="D128" s="70"/>
      <c r="E128" s="32"/>
      <c r="F128" s="32"/>
    </row>
    <row r="129" spans="1:6" s="23" customFormat="1" ht="12.75">
      <c r="A129" s="31" t="s">
        <v>151</v>
      </c>
      <c r="B129" s="70" t="s">
        <v>467</v>
      </c>
      <c r="C129" s="70">
        <v>12</v>
      </c>
      <c r="D129" s="70">
        <v>12</v>
      </c>
      <c r="E129" s="32">
        <v>9</v>
      </c>
      <c r="F129" s="71" t="s">
        <v>309</v>
      </c>
    </row>
    <row r="130" spans="1:6" s="23" customFormat="1" ht="12.75">
      <c r="A130" s="24" t="s">
        <v>154</v>
      </c>
      <c r="B130" s="70" t="s">
        <v>467</v>
      </c>
      <c r="C130" s="70">
        <v>0</v>
      </c>
      <c r="D130" s="70">
        <v>11</v>
      </c>
      <c r="E130" s="70">
        <v>2</v>
      </c>
      <c r="F130" s="71" t="s">
        <v>311</v>
      </c>
    </row>
    <row r="131" spans="1:6" s="23" customFormat="1" ht="12.75">
      <c r="A131" s="25" t="s">
        <v>152</v>
      </c>
      <c r="B131" s="70" t="s">
        <v>467</v>
      </c>
      <c r="C131" s="70">
        <v>0</v>
      </c>
      <c r="D131" s="70">
        <v>13</v>
      </c>
      <c r="E131" s="70">
        <v>20</v>
      </c>
      <c r="F131" s="71" t="s">
        <v>309</v>
      </c>
    </row>
    <row r="132" spans="1:6" s="23" customFormat="1" ht="12.75">
      <c r="A132" s="24" t="s">
        <v>153</v>
      </c>
      <c r="B132" s="70" t="s">
        <v>467</v>
      </c>
      <c r="C132" s="70">
        <v>0</v>
      </c>
      <c r="D132" s="70">
        <v>12</v>
      </c>
      <c r="E132" s="70">
        <v>10</v>
      </c>
      <c r="F132" s="71" t="s">
        <v>309</v>
      </c>
    </row>
    <row r="133" spans="1:6" s="23" customFormat="1" ht="12.75">
      <c r="A133" s="24" t="s">
        <v>155</v>
      </c>
      <c r="B133" s="70" t="s">
        <v>467</v>
      </c>
      <c r="C133" s="70">
        <v>0</v>
      </c>
      <c r="D133" s="70">
        <v>11</v>
      </c>
      <c r="E133" s="70">
        <v>19</v>
      </c>
      <c r="F133" s="71" t="s">
        <v>309</v>
      </c>
    </row>
    <row r="134" spans="1:6" s="23" customFormat="1" ht="12.75">
      <c r="A134" s="30" t="s">
        <v>156</v>
      </c>
      <c r="B134" s="70" t="s">
        <v>467</v>
      </c>
      <c r="C134" s="70">
        <v>0</v>
      </c>
      <c r="D134" s="70">
        <v>12</v>
      </c>
      <c r="E134" s="70">
        <v>17</v>
      </c>
      <c r="F134" s="71" t="s">
        <v>309</v>
      </c>
    </row>
    <row r="135" spans="1:6" s="23" customFormat="1" ht="12.75">
      <c r="A135" s="24" t="s">
        <v>157</v>
      </c>
      <c r="B135" s="70" t="s">
        <v>467</v>
      </c>
      <c r="C135" s="70">
        <v>0</v>
      </c>
      <c r="D135" s="70">
        <v>12</v>
      </c>
      <c r="E135" s="70">
        <v>10</v>
      </c>
      <c r="F135" s="71" t="s">
        <v>309</v>
      </c>
    </row>
    <row r="136" spans="1:6" s="23" customFormat="1" ht="12.75">
      <c r="A136" s="24" t="s">
        <v>197</v>
      </c>
      <c r="B136" s="70" t="s">
        <v>468</v>
      </c>
      <c r="C136" s="70">
        <v>0</v>
      </c>
      <c r="D136" s="70">
        <v>13</v>
      </c>
      <c r="E136" s="70">
        <v>27</v>
      </c>
      <c r="F136" s="71" t="s">
        <v>309</v>
      </c>
    </row>
    <row r="137" spans="1:6" s="23" customFormat="1" ht="12.75">
      <c r="A137" s="24" t="s">
        <v>196</v>
      </c>
      <c r="B137" s="70" t="s">
        <v>468</v>
      </c>
      <c r="C137" s="70">
        <v>0</v>
      </c>
      <c r="D137" s="70">
        <v>11</v>
      </c>
      <c r="E137" s="70">
        <v>18</v>
      </c>
      <c r="F137" s="71" t="s">
        <v>309</v>
      </c>
    </row>
    <row r="138" spans="1:6" s="23" customFormat="1" ht="12.75">
      <c r="A138" s="24" t="s">
        <v>469</v>
      </c>
      <c r="B138" s="70" t="s">
        <v>468</v>
      </c>
      <c r="C138" s="70">
        <v>0</v>
      </c>
      <c r="D138" s="70">
        <v>11</v>
      </c>
      <c r="E138" s="70">
        <v>17</v>
      </c>
      <c r="F138" s="71" t="s">
        <v>309</v>
      </c>
    </row>
    <row r="139" spans="1:6" s="23" customFormat="1" ht="12.75">
      <c r="A139" s="24" t="s">
        <v>158</v>
      </c>
      <c r="B139" s="70" t="s">
        <v>468</v>
      </c>
      <c r="C139" s="70">
        <v>0</v>
      </c>
      <c r="D139" s="70">
        <v>9</v>
      </c>
      <c r="E139" s="70">
        <v>5</v>
      </c>
      <c r="F139" s="70" t="s">
        <v>311</v>
      </c>
    </row>
    <row r="140" spans="1:6" s="23" customFormat="1" ht="12.75">
      <c r="A140" s="24" t="s">
        <v>134</v>
      </c>
      <c r="B140" s="70" t="s">
        <v>470</v>
      </c>
      <c r="C140" s="70" t="s">
        <v>471</v>
      </c>
      <c r="D140" s="70"/>
      <c r="E140" s="70">
        <v>19</v>
      </c>
      <c r="F140" s="71" t="s">
        <v>309</v>
      </c>
    </row>
    <row r="141" spans="1:6" s="23" customFormat="1" ht="12.75">
      <c r="A141" s="24" t="s">
        <v>164</v>
      </c>
      <c r="B141" s="70" t="s">
        <v>160</v>
      </c>
      <c r="C141" s="70">
        <v>0</v>
      </c>
      <c r="D141" s="70" t="s">
        <v>472</v>
      </c>
      <c r="E141" s="70">
        <v>14</v>
      </c>
      <c r="F141" s="71" t="s">
        <v>309</v>
      </c>
    </row>
    <row r="142" spans="1:6" s="23" customFormat="1" ht="12.75">
      <c r="A142" s="24" t="s">
        <v>162</v>
      </c>
      <c r="B142" s="70" t="s">
        <v>160</v>
      </c>
      <c r="C142" s="70">
        <v>0</v>
      </c>
      <c r="D142" s="70">
        <v>12</v>
      </c>
      <c r="E142" s="70">
        <v>4</v>
      </c>
      <c r="F142" s="71" t="s">
        <v>311</v>
      </c>
    </row>
    <row r="143" spans="1:6" s="23" customFormat="1" ht="12.75">
      <c r="A143" s="30" t="s">
        <v>141</v>
      </c>
      <c r="B143" s="70" t="s">
        <v>160</v>
      </c>
      <c r="C143" s="70">
        <v>0</v>
      </c>
      <c r="D143" s="70" t="s">
        <v>473</v>
      </c>
      <c r="E143" s="70">
        <v>13</v>
      </c>
      <c r="F143" s="71" t="s">
        <v>309</v>
      </c>
    </row>
    <row r="144" spans="1:6" s="23" customFormat="1" ht="12.75">
      <c r="A144" s="30" t="s">
        <v>159</v>
      </c>
      <c r="B144" s="70" t="s">
        <v>160</v>
      </c>
      <c r="C144" s="70">
        <v>0</v>
      </c>
      <c r="D144" s="70">
        <v>18</v>
      </c>
      <c r="E144" s="70">
        <v>28</v>
      </c>
      <c r="F144" s="71" t="s">
        <v>309</v>
      </c>
    </row>
    <row r="145" spans="1:6" s="23" customFormat="1" ht="12.75">
      <c r="A145" s="24" t="s">
        <v>161</v>
      </c>
      <c r="B145" s="70" t="s">
        <v>160</v>
      </c>
      <c r="C145" s="70">
        <v>0</v>
      </c>
      <c r="D145" s="70">
        <v>16</v>
      </c>
      <c r="E145" s="70">
        <v>15</v>
      </c>
      <c r="F145" s="71" t="s">
        <v>309</v>
      </c>
    </row>
    <row r="146" spans="1:6" s="23" customFormat="1" ht="12.75">
      <c r="A146" s="24" t="s">
        <v>163</v>
      </c>
      <c r="B146" s="70" t="s">
        <v>160</v>
      </c>
      <c r="C146" s="70">
        <v>23</v>
      </c>
      <c r="D146" s="70">
        <v>13</v>
      </c>
      <c r="E146" s="70">
        <v>16</v>
      </c>
      <c r="F146" s="71" t="s">
        <v>309</v>
      </c>
    </row>
    <row r="147" spans="1:6" s="23" customFormat="1" ht="12.75" customHeight="1">
      <c r="A147" s="24" t="s">
        <v>198</v>
      </c>
      <c r="B147" s="70" t="s">
        <v>474</v>
      </c>
      <c r="C147" s="70" t="s">
        <v>121</v>
      </c>
      <c r="D147" s="70">
        <v>14</v>
      </c>
      <c r="E147" s="70">
        <v>16</v>
      </c>
      <c r="F147" s="70" t="s">
        <v>309</v>
      </c>
    </row>
    <row r="148" spans="1:6" s="23" customFormat="1" ht="12.75">
      <c r="A148" s="24" t="s">
        <v>475</v>
      </c>
      <c r="B148" s="70" t="s">
        <v>474</v>
      </c>
      <c r="C148" s="70">
        <v>0</v>
      </c>
      <c r="D148" s="72">
        <v>14</v>
      </c>
      <c r="E148" s="70">
        <v>17</v>
      </c>
      <c r="F148" s="71" t="s">
        <v>309</v>
      </c>
    </row>
    <row r="149" spans="1:6" s="23" customFormat="1" ht="12.75">
      <c r="A149" s="24" t="s">
        <v>476</v>
      </c>
      <c r="B149" s="70" t="s">
        <v>477</v>
      </c>
      <c r="C149" s="70">
        <v>0</v>
      </c>
      <c r="D149" s="72">
        <v>14</v>
      </c>
      <c r="E149" s="70">
        <v>14</v>
      </c>
      <c r="F149" s="71" t="s">
        <v>309</v>
      </c>
    </row>
    <row r="150" spans="1:6" s="23" customFormat="1" ht="12.75">
      <c r="A150" s="24" t="s">
        <v>478</v>
      </c>
      <c r="B150" s="70" t="s">
        <v>479</v>
      </c>
      <c r="C150" s="70">
        <v>0</v>
      </c>
      <c r="D150" s="72">
        <v>15</v>
      </c>
      <c r="E150" s="70">
        <v>11</v>
      </c>
      <c r="F150" s="71" t="s">
        <v>480</v>
      </c>
    </row>
    <row r="151" spans="1:6" s="23" customFormat="1" ht="12.75">
      <c r="A151" s="24" t="s">
        <v>481</v>
      </c>
      <c r="B151" s="70" t="s">
        <v>479</v>
      </c>
      <c r="C151" s="70">
        <v>0</v>
      </c>
      <c r="D151" s="70">
        <v>16</v>
      </c>
      <c r="E151" s="70">
        <v>13</v>
      </c>
      <c r="F151" s="71" t="s">
        <v>480</v>
      </c>
    </row>
    <row r="152" spans="1:6" s="23" customFormat="1" ht="12.75">
      <c r="A152" s="24" t="s">
        <v>482</v>
      </c>
      <c r="B152" s="70" t="s">
        <v>479</v>
      </c>
      <c r="C152" s="70">
        <v>50</v>
      </c>
      <c r="D152" s="70"/>
      <c r="E152" s="70">
        <v>17</v>
      </c>
      <c r="F152" s="71" t="s">
        <v>480</v>
      </c>
    </row>
    <row r="153" spans="1:6" s="23" customFormat="1" ht="12.75">
      <c r="A153" s="24" t="s">
        <v>552</v>
      </c>
      <c r="B153" s="70" t="s">
        <v>553</v>
      </c>
      <c r="C153" s="70">
        <v>0</v>
      </c>
      <c r="D153" s="70">
        <v>10</v>
      </c>
      <c r="E153" s="70">
        <v>18</v>
      </c>
      <c r="F153" s="71" t="s">
        <v>309</v>
      </c>
    </row>
    <row r="154" spans="1:6" s="23" customFormat="1" ht="12.75">
      <c r="A154" s="24" t="s">
        <v>554</v>
      </c>
      <c r="B154" s="70" t="s">
        <v>553</v>
      </c>
      <c r="C154" s="70">
        <v>0</v>
      </c>
      <c r="D154" s="70">
        <v>10</v>
      </c>
      <c r="E154" s="70">
        <v>6</v>
      </c>
      <c r="F154" s="71" t="s">
        <v>311</v>
      </c>
    </row>
    <row r="155" spans="1:6" s="23" customFormat="1" ht="12.75" customHeight="1">
      <c r="A155" s="24" t="s">
        <v>483</v>
      </c>
      <c r="B155" s="70" t="s">
        <v>484</v>
      </c>
      <c r="C155" s="70">
        <v>0</v>
      </c>
      <c r="D155" s="70" t="s">
        <v>133</v>
      </c>
      <c r="E155" s="70">
        <v>9</v>
      </c>
      <c r="F155" s="71" t="s">
        <v>309</v>
      </c>
    </row>
    <row r="156" spans="1:6" s="23" customFormat="1" ht="12.75">
      <c r="A156" s="31" t="s">
        <v>165</v>
      </c>
      <c r="B156" s="70" t="s">
        <v>484</v>
      </c>
      <c r="C156" s="70">
        <v>0</v>
      </c>
      <c r="D156" s="70" t="s">
        <v>133</v>
      </c>
      <c r="E156" s="70">
        <v>20</v>
      </c>
      <c r="F156" s="71" t="s">
        <v>311</v>
      </c>
    </row>
    <row r="157" spans="1:6" s="23" customFormat="1" ht="12.75">
      <c r="A157" s="31" t="s">
        <v>183</v>
      </c>
      <c r="B157" s="70" t="s">
        <v>484</v>
      </c>
      <c r="C157" s="70">
        <v>0</v>
      </c>
      <c r="D157" s="70" t="s">
        <v>133</v>
      </c>
      <c r="E157" s="70">
        <v>2</v>
      </c>
      <c r="F157" s="71"/>
    </row>
    <row r="158" spans="1:6" s="23" customFormat="1" ht="12.75" customHeight="1">
      <c r="A158" s="24" t="s">
        <v>167</v>
      </c>
      <c r="B158" s="70" t="s">
        <v>501</v>
      </c>
      <c r="C158" s="70">
        <v>0</v>
      </c>
      <c r="D158" s="70">
        <v>14</v>
      </c>
      <c r="E158" s="70">
        <v>9</v>
      </c>
      <c r="F158" s="71"/>
    </row>
    <row r="159" spans="1:6" s="23" customFormat="1" ht="12.75" customHeight="1">
      <c r="A159" s="24" t="s">
        <v>166</v>
      </c>
      <c r="B159" s="70" t="s">
        <v>501</v>
      </c>
      <c r="C159" s="70">
        <v>0</v>
      </c>
      <c r="D159" s="70"/>
      <c r="E159" s="70"/>
      <c r="F159" s="70"/>
    </row>
    <row r="160" spans="1:6" s="23" customFormat="1" ht="12.75">
      <c r="A160" s="31" t="s">
        <v>199</v>
      </c>
      <c r="B160" s="70" t="s">
        <v>502</v>
      </c>
      <c r="C160" s="70">
        <v>0</v>
      </c>
      <c r="D160" s="70">
        <v>13</v>
      </c>
      <c r="E160" s="70">
        <v>3</v>
      </c>
      <c r="F160" s="71" t="s">
        <v>485</v>
      </c>
    </row>
    <row r="161" spans="1:6" s="23" customFormat="1" ht="12.75">
      <c r="A161" s="31" t="s">
        <v>486</v>
      </c>
      <c r="B161" s="70" t="s">
        <v>502</v>
      </c>
      <c r="C161" s="70">
        <v>0</v>
      </c>
      <c r="D161" s="70">
        <v>11</v>
      </c>
      <c r="E161" s="70">
        <v>2</v>
      </c>
      <c r="F161" s="71" t="s">
        <v>485</v>
      </c>
    </row>
    <row r="162" spans="1:6" s="23" customFormat="1" ht="12.75">
      <c r="A162" s="31" t="s">
        <v>487</v>
      </c>
      <c r="B162" s="70" t="s">
        <v>502</v>
      </c>
      <c r="C162" s="70">
        <v>0</v>
      </c>
      <c r="D162" s="70">
        <v>13</v>
      </c>
      <c r="E162" s="70">
        <v>5</v>
      </c>
      <c r="F162" s="71" t="s">
        <v>168</v>
      </c>
    </row>
    <row r="163" spans="1:6" s="23" customFormat="1" ht="12.75">
      <c r="A163" s="31" t="s">
        <v>121</v>
      </c>
      <c r="B163" s="70" t="s">
        <v>201</v>
      </c>
      <c r="C163" s="70">
        <v>0</v>
      </c>
      <c r="D163" s="70"/>
      <c r="E163" s="70"/>
      <c r="F163" s="71"/>
    </row>
    <row r="164" spans="1:6" s="23" customFormat="1" ht="38.25">
      <c r="A164" s="24"/>
      <c r="B164" s="70" t="s">
        <v>488</v>
      </c>
      <c r="C164" s="70" t="s">
        <v>121</v>
      </c>
      <c r="D164" s="70" t="s">
        <v>121</v>
      </c>
      <c r="E164" s="70"/>
      <c r="F164" s="71"/>
    </row>
    <row r="165" spans="1:6" s="23" customFormat="1" ht="12.75">
      <c r="A165" s="24" t="s">
        <v>170</v>
      </c>
      <c r="B165" s="70" t="s">
        <v>489</v>
      </c>
      <c r="C165" s="70" t="s">
        <v>490</v>
      </c>
      <c r="D165" s="70">
        <v>16</v>
      </c>
      <c r="E165" s="70">
        <v>15</v>
      </c>
      <c r="F165" s="71" t="s">
        <v>309</v>
      </c>
    </row>
    <row r="166" spans="1:6" s="23" customFormat="1" ht="12.75">
      <c r="A166" s="24" t="s">
        <v>169</v>
      </c>
      <c r="B166" s="70" t="s">
        <v>489</v>
      </c>
      <c r="C166" s="70">
        <v>10</v>
      </c>
      <c r="D166" s="70">
        <v>22</v>
      </c>
      <c r="E166" s="70">
        <v>11</v>
      </c>
      <c r="F166" s="71" t="s">
        <v>309</v>
      </c>
    </row>
    <row r="167" spans="1:6" s="23" customFormat="1" ht="12.75">
      <c r="A167" s="24" t="s">
        <v>171</v>
      </c>
      <c r="B167" s="70" t="s">
        <v>172</v>
      </c>
      <c r="C167" s="70">
        <v>0</v>
      </c>
      <c r="D167" s="70">
        <v>14</v>
      </c>
      <c r="E167" s="70">
        <v>20</v>
      </c>
      <c r="F167" s="70" t="s">
        <v>480</v>
      </c>
    </row>
    <row r="168" spans="1:6" s="23" customFormat="1" ht="12.75">
      <c r="A168" s="24" t="s">
        <v>491</v>
      </c>
      <c r="B168" s="70" t="s">
        <v>172</v>
      </c>
      <c r="C168" s="70">
        <v>20</v>
      </c>
      <c r="D168" s="70">
        <v>0</v>
      </c>
      <c r="E168" s="70">
        <v>0</v>
      </c>
      <c r="F168" s="71" t="s">
        <v>121</v>
      </c>
    </row>
    <row r="169" spans="1:6" s="23" customFormat="1" ht="12.75">
      <c r="A169" s="24" t="s">
        <v>186</v>
      </c>
      <c r="B169" s="70" t="s">
        <v>492</v>
      </c>
      <c r="C169" s="70">
        <v>25</v>
      </c>
      <c r="D169" s="70" t="s">
        <v>121</v>
      </c>
      <c r="E169" s="70">
        <v>2</v>
      </c>
      <c r="F169" s="70" t="s">
        <v>121</v>
      </c>
    </row>
    <row r="170" spans="1:6" s="23" customFormat="1" ht="51">
      <c r="A170" s="30" t="s">
        <v>493</v>
      </c>
      <c r="B170" s="70" t="s">
        <v>494</v>
      </c>
      <c r="C170" s="70" t="s">
        <v>121</v>
      </c>
      <c r="D170" s="70" t="s">
        <v>495</v>
      </c>
      <c r="E170" s="70">
        <v>3</v>
      </c>
      <c r="F170" s="70" t="s">
        <v>311</v>
      </c>
    </row>
    <row r="171" spans="1:6" s="23" customFormat="1" ht="25.5">
      <c r="A171" s="24" t="s">
        <v>121</v>
      </c>
      <c r="B171" s="70" t="s">
        <v>496</v>
      </c>
      <c r="C171" s="70">
        <v>0</v>
      </c>
      <c r="D171" s="70"/>
      <c r="E171" s="70"/>
      <c r="F171" s="71"/>
    </row>
    <row r="172" spans="1:6" s="23" customFormat="1" ht="12.75">
      <c r="A172" s="26"/>
      <c r="B172" s="26"/>
      <c r="C172" s="26"/>
      <c r="D172" s="26"/>
      <c r="E172" s="152" t="s">
        <v>72</v>
      </c>
      <c r="F172" s="152"/>
    </row>
    <row r="173" spans="1:6" s="23" customFormat="1" ht="12.75">
      <c r="A173" s="27"/>
    </row>
    <row r="174" spans="1:6" s="23" customFormat="1" ht="12.75">
      <c r="A174" s="28"/>
    </row>
  </sheetData>
  <mergeCells count="23">
    <mergeCell ref="E172:F172"/>
    <mergeCell ref="G112:H112"/>
    <mergeCell ref="H120:I120"/>
    <mergeCell ref="A54:F54"/>
    <mergeCell ref="A56:A59"/>
    <mergeCell ref="B56:B59"/>
    <mergeCell ref="C56:D56"/>
    <mergeCell ref="E56:E59"/>
    <mergeCell ref="F56:F59"/>
    <mergeCell ref="C57:C59"/>
    <mergeCell ref="D57:D59"/>
    <mergeCell ref="A53:F53"/>
    <mergeCell ref="A1:F1"/>
    <mergeCell ref="A2:F2"/>
    <mergeCell ref="A3:F3"/>
    <mergeCell ref="A4:F4"/>
    <mergeCell ref="A5:A10"/>
    <mergeCell ref="B5:B10"/>
    <mergeCell ref="C5:D5"/>
    <mergeCell ref="E5:E10"/>
    <mergeCell ref="F5:F10"/>
    <mergeCell ref="C6:C9"/>
    <mergeCell ref="D6:D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zoomScale="85" zoomScaleNormal="85" workbookViewId="0">
      <selection activeCell="K22" sqref="K22"/>
    </sheetView>
  </sheetViews>
  <sheetFormatPr defaultRowHeight="15"/>
  <sheetData>
    <row r="1" spans="1:23">
      <c r="A1" s="156" t="s">
        <v>206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</row>
    <row r="2" spans="1:23" ht="16.5" thickBot="1">
      <c r="A2" s="157" t="s">
        <v>207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</row>
    <row r="3" spans="1:23">
      <c r="A3" s="158" t="s">
        <v>208</v>
      </c>
      <c r="B3" s="161" t="s">
        <v>209</v>
      </c>
      <c r="C3" s="162"/>
      <c r="D3" s="167" t="s">
        <v>210</v>
      </c>
      <c r="E3" s="168"/>
      <c r="F3" s="168"/>
      <c r="G3" s="168"/>
      <c r="H3" s="168"/>
      <c r="I3" s="168"/>
      <c r="J3" s="168"/>
      <c r="K3" s="168"/>
      <c r="L3" s="168"/>
      <c r="M3" s="169"/>
      <c r="N3" s="167" t="s">
        <v>211</v>
      </c>
      <c r="O3" s="168"/>
      <c r="P3" s="168"/>
      <c r="Q3" s="168"/>
      <c r="R3" s="168"/>
      <c r="S3" s="168"/>
      <c r="T3" s="168"/>
      <c r="U3" s="168"/>
      <c r="V3" s="168"/>
      <c r="W3" s="169"/>
    </row>
    <row r="4" spans="1:23" ht="15.75" thickBot="1">
      <c r="A4" s="159"/>
      <c r="B4" s="163"/>
      <c r="C4" s="164"/>
      <c r="D4" s="170" t="s">
        <v>212</v>
      </c>
      <c r="E4" s="171"/>
      <c r="F4" s="171"/>
      <c r="G4" s="171"/>
      <c r="H4" s="171"/>
      <c r="I4" s="171"/>
      <c r="J4" s="171"/>
      <c r="K4" s="171"/>
      <c r="L4" s="171"/>
      <c r="M4" s="172"/>
      <c r="N4" s="170"/>
      <c r="O4" s="171"/>
      <c r="P4" s="171"/>
      <c r="Q4" s="171"/>
      <c r="R4" s="171"/>
      <c r="S4" s="171"/>
      <c r="T4" s="171"/>
      <c r="U4" s="171"/>
      <c r="V4" s="171"/>
      <c r="W4" s="172"/>
    </row>
    <row r="5" spans="1:23" ht="15.75" thickBot="1">
      <c r="A5" s="159"/>
      <c r="B5" s="163"/>
      <c r="C5" s="164"/>
      <c r="D5" s="132" t="s">
        <v>213</v>
      </c>
      <c r="E5" s="133"/>
      <c r="F5" s="134"/>
      <c r="G5" s="173" t="s">
        <v>214</v>
      </c>
      <c r="H5" s="174"/>
      <c r="I5" s="174"/>
      <c r="J5" s="175"/>
      <c r="K5" s="173" t="s">
        <v>215</v>
      </c>
      <c r="L5" s="174"/>
      <c r="M5" s="175"/>
      <c r="N5" s="173" t="s">
        <v>216</v>
      </c>
      <c r="O5" s="175"/>
      <c r="P5" s="173" t="s">
        <v>217</v>
      </c>
      <c r="Q5" s="174"/>
      <c r="R5" s="174"/>
      <c r="S5" s="174"/>
      <c r="T5" s="175"/>
      <c r="U5" s="176" t="s">
        <v>218</v>
      </c>
      <c r="V5" s="177"/>
      <c r="W5" s="178"/>
    </row>
    <row r="6" spans="1:23" ht="81.75" thickBot="1">
      <c r="A6" s="160"/>
      <c r="B6" s="165"/>
      <c r="C6" s="166"/>
      <c r="D6" s="112" t="s">
        <v>219</v>
      </c>
      <c r="E6" s="112" t="s">
        <v>220</v>
      </c>
      <c r="F6" s="112" t="s">
        <v>221</v>
      </c>
      <c r="G6" s="112" t="s">
        <v>222</v>
      </c>
      <c r="H6" s="112" t="s">
        <v>223</v>
      </c>
      <c r="I6" s="112" t="s">
        <v>224</v>
      </c>
      <c r="J6" s="112" t="s">
        <v>639</v>
      </c>
      <c r="K6" s="112" t="s">
        <v>226</v>
      </c>
      <c r="L6" s="112" t="s">
        <v>227</v>
      </c>
      <c r="M6" s="112" t="s">
        <v>228</v>
      </c>
      <c r="N6" s="112" t="s">
        <v>229</v>
      </c>
      <c r="O6" s="112" t="s">
        <v>230</v>
      </c>
      <c r="P6" s="112" t="s">
        <v>231</v>
      </c>
      <c r="Q6" s="112" t="s">
        <v>232</v>
      </c>
      <c r="R6" s="112" t="s">
        <v>225</v>
      </c>
      <c r="S6" s="112" t="s">
        <v>233</v>
      </c>
      <c r="T6" s="112" t="s">
        <v>234</v>
      </c>
      <c r="U6" s="112" t="s">
        <v>226</v>
      </c>
      <c r="V6" s="112" t="s">
        <v>227</v>
      </c>
      <c r="W6" s="112" t="s">
        <v>228</v>
      </c>
    </row>
    <row r="7" spans="1:23" ht="15.75" thickBot="1">
      <c r="A7" s="34">
        <v>1</v>
      </c>
      <c r="B7" s="154" t="s">
        <v>235</v>
      </c>
      <c r="C7" s="155"/>
      <c r="D7" s="118">
        <v>0</v>
      </c>
      <c r="E7" s="118">
        <v>13</v>
      </c>
      <c r="F7" s="118">
        <v>13</v>
      </c>
      <c r="G7" s="118">
        <v>27</v>
      </c>
      <c r="H7" s="118">
        <v>253</v>
      </c>
      <c r="I7" s="118">
        <v>0</v>
      </c>
      <c r="J7" s="118">
        <v>3</v>
      </c>
      <c r="K7" s="118">
        <v>293</v>
      </c>
      <c r="L7" s="118">
        <v>3</v>
      </c>
      <c r="M7" s="118">
        <v>0</v>
      </c>
      <c r="N7" s="109">
        <v>186</v>
      </c>
      <c r="O7" s="109">
        <v>38</v>
      </c>
      <c r="P7" s="109">
        <v>231</v>
      </c>
      <c r="Q7" s="109">
        <v>88</v>
      </c>
      <c r="R7" s="109">
        <v>0</v>
      </c>
      <c r="S7" s="109">
        <v>4</v>
      </c>
      <c r="T7" s="109">
        <v>30</v>
      </c>
      <c r="U7" s="109">
        <v>566</v>
      </c>
      <c r="V7" s="35">
        <v>11</v>
      </c>
      <c r="W7" s="109">
        <v>0</v>
      </c>
    </row>
    <row r="8" spans="1:23" ht="15.75" thickBot="1">
      <c r="A8" s="34" t="s">
        <v>236</v>
      </c>
      <c r="B8" s="154" t="s">
        <v>237</v>
      </c>
      <c r="C8" s="155"/>
      <c r="D8" s="118">
        <v>0</v>
      </c>
      <c r="E8" s="118">
        <v>0</v>
      </c>
      <c r="F8" s="118">
        <v>0</v>
      </c>
      <c r="G8" s="118">
        <v>0</v>
      </c>
      <c r="H8" s="118">
        <v>2</v>
      </c>
      <c r="I8" s="118">
        <v>0</v>
      </c>
      <c r="J8" s="118">
        <v>0</v>
      </c>
      <c r="K8" s="118">
        <v>2</v>
      </c>
      <c r="L8" s="118">
        <v>0</v>
      </c>
      <c r="M8" s="118">
        <v>0</v>
      </c>
      <c r="N8" s="109">
        <v>0</v>
      </c>
      <c r="O8" s="109">
        <v>0</v>
      </c>
      <c r="P8" s="109">
        <v>2</v>
      </c>
      <c r="Q8" s="109">
        <v>0</v>
      </c>
      <c r="R8" s="109">
        <v>0</v>
      </c>
      <c r="S8" s="109">
        <v>0</v>
      </c>
      <c r="T8" s="109">
        <v>0</v>
      </c>
      <c r="U8" s="109">
        <v>2</v>
      </c>
      <c r="V8" s="35">
        <v>0</v>
      </c>
      <c r="W8" s="109">
        <v>0</v>
      </c>
    </row>
    <row r="9" spans="1:23" ht="15.75" thickBot="1">
      <c r="A9" s="34" t="s">
        <v>238</v>
      </c>
      <c r="B9" s="154" t="s">
        <v>239</v>
      </c>
      <c r="C9" s="155"/>
      <c r="D9" s="118">
        <v>0</v>
      </c>
      <c r="E9" s="118">
        <v>2</v>
      </c>
      <c r="F9" s="118">
        <v>2</v>
      </c>
      <c r="G9" s="118">
        <v>4</v>
      </c>
      <c r="H9" s="118">
        <v>6</v>
      </c>
      <c r="I9" s="118">
        <v>0</v>
      </c>
      <c r="J9" s="118">
        <v>0</v>
      </c>
      <c r="K9" s="118">
        <v>12</v>
      </c>
      <c r="L9" s="118">
        <v>0</v>
      </c>
      <c r="M9" s="118">
        <v>0</v>
      </c>
      <c r="N9" s="109">
        <v>9</v>
      </c>
      <c r="O9" s="109">
        <v>0</v>
      </c>
      <c r="P9" s="109">
        <v>6</v>
      </c>
      <c r="Q9" s="109">
        <v>0</v>
      </c>
      <c r="R9" s="109">
        <v>0</v>
      </c>
      <c r="S9" s="109">
        <v>0</v>
      </c>
      <c r="T9" s="109">
        <v>0</v>
      </c>
      <c r="U9" s="109">
        <v>15</v>
      </c>
      <c r="V9" s="35">
        <v>0</v>
      </c>
      <c r="W9" s="109">
        <v>0</v>
      </c>
    </row>
    <row r="10" spans="1:23" ht="15.75" thickBot="1">
      <c r="A10" s="34" t="s">
        <v>240</v>
      </c>
      <c r="B10" s="154" t="s">
        <v>241</v>
      </c>
      <c r="C10" s="155"/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1</v>
      </c>
      <c r="K10" s="118">
        <v>1</v>
      </c>
      <c r="L10" s="118">
        <v>0</v>
      </c>
      <c r="M10" s="118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09">
        <v>0</v>
      </c>
      <c r="U10" s="109">
        <v>0</v>
      </c>
      <c r="V10" s="35">
        <v>0</v>
      </c>
      <c r="W10" s="109">
        <v>0</v>
      </c>
    </row>
    <row r="11" spans="1:23" ht="15.75" thickBot="1">
      <c r="A11" s="34" t="s">
        <v>242</v>
      </c>
      <c r="B11" s="154" t="s">
        <v>243</v>
      </c>
      <c r="C11" s="155"/>
      <c r="D11" s="118">
        <v>0</v>
      </c>
      <c r="E11" s="118">
        <v>1</v>
      </c>
      <c r="F11" s="118">
        <v>1</v>
      </c>
      <c r="G11" s="118">
        <v>0</v>
      </c>
      <c r="H11" s="118">
        <v>12</v>
      </c>
      <c r="I11" s="118">
        <v>0</v>
      </c>
      <c r="J11" s="118">
        <v>0</v>
      </c>
      <c r="K11" s="118">
        <v>13</v>
      </c>
      <c r="L11" s="118">
        <v>0</v>
      </c>
      <c r="M11" s="118">
        <v>0</v>
      </c>
      <c r="N11" s="109">
        <v>0</v>
      </c>
      <c r="O11" s="109">
        <v>0</v>
      </c>
      <c r="P11" s="109">
        <v>36</v>
      </c>
      <c r="Q11" s="109">
        <v>5</v>
      </c>
      <c r="R11" s="109">
        <v>0</v>
      </c>
      <c r="S11" s="109">
        <v>0</v>
      </c>
      <c r="T11" s="109">
        <v>0</v>
      </c>
      <c r="U11" s="109">
        <v>40</v>
      </c>
      <c r="V11" s="35">
        <v>1</v>
      </c>
      <c r="W11" s="109">
        <v>0</v>
      </c>
    </row>
    <row r="12" spans="1:23" ht="15.75" thickBot="1">
      <c r="A12" s="34" t="s">
        <v>244</v>
      </c>
      <c r="B12" s="154" t="s">
        <v>245</v>
      </c>
      <c r="C12" s="155"/>
      <c r="D12" s="118">
        <v>0</v>
      </c>
      <c r="E12" s="118">
        <v>1</v>
      </c>
      <c r="F12" s="118">
        <v>1</v>
      </c>
      <c r="G12" s="118">
        <v>0</v>
      </c>
      <c r="H12" s="118">
        <v>95</v>
      </c>
      <c r="I12" s="118">
        <v>0</v>
      </c>
      <c r="J12" s="118">
        <v>0</v>
      </c>
      <c r="K12" s="118">
        <v>94</v>
      </c>
      <c r="L12" s="118">
        <v>2</v>
      </c>
      <c r="M12" s="118">
        <v>0</v>
      </c>
      <c r="N12" s="109">
        <v>1</v>
      </c>
      <c r="O12" s="109">
        <v>0</v>
      </c>
      <c r="P12" s="109">
        <v>41</v>
      </c>
      <c r="Q12" s="109">
        <v>0</v>
      </c>
      <c r="R12" s="109">
        <v>0</v>
      </c>
      <c r="S12" s="109">
        <v>0</v>
      </c>
      <c r="T12" s="109">
        <v>0</v>
      </c>
      <c r="U12" s="109">
        <v>42</v>
      </c>
      <c r="V12" s="35">
        <v>0</v>
      </c>
      <c r="W12" s="109">
        <v>0</v>
      </c>
    </row>
    <row r="13" spans="1:23" ht="15.75" thickBot="1">
      <c r="A13" s="34" t="s">
        <v>246</v>
      </c>
      <c r="B13" s="154" t="s">
        <v>247</v>
      </c>
      <c r="C13" s="155"/>
      <c r="D13" s="118">
        <v>0</v>
      </c>
      <c r="E13" s="118">
        <v>5</v>
      </c>
      <c r="F13" s="118">
        <v>5</v>
      </c>
      <c r="G13" s="118">
        <v>1</v>
      </c>
      <c r="H13" s="118">
        <v>33</v>
      </c>
      <c r="I13" s="118">
        <v>0</v>
      </c>
      <c r="J13" s="118">
        <v>0</v>
      </c>
      <c r="K13" s="118">
        <v>39</v>
      </c>
      <c r="L13" s="118">
        <v>0</v>
      </c>
      <c r="M13" s="118">
        <v>0</v>
      </c>
      <c r="N13" s="109">
        <v>4</v>
      </c>
      <c r="O13" s="109">
        <v>18</v>
      </c>
      <c r="P13" s="109">
        <v>18</v>
      </c>
      <c r="Q13" s="109">
        <v>17</v>
      </c>
      <c r="R13" s="109">
        <v>0</v>
      </c>
      <c r="S13" s="109">
        <v>0</v>
      </c>
      <c r="T13" s="109">
        <v>0</v>
      </c>
      <c r="U13" s="109">
        <v>55</v>
      </c>
      <c r="V13" s="35">
        <v>2</v>
      </c>
      <c r="W13" s="109">
        <v>0</v>
      </c>
    </row>
    <row r="14" spans="1:23" ht="15.75" thickBot="1">
      <c r="A14" s="34" t="s">
        <v>248</v>
      </c>
      <c r="B14" s="154" t="s">
        <v>249</v>
      </c>
      <c r="C14" s="155"/>
      <c r="D14" s="118">
        <v>0</v>
      </c>
      <c r="E14" s="118">
        <v>0</v>
      </c>
      <c r="F14" s="118">
        <v>0</v>
      </c>
      <c r="G14" s="118">
        <v>0</v>
      </c>
      <c r="H14" s="118">
        <v>65</v>
      </c>
      <c r="I14" s="118">
        <v>0</v>
      </c>
      <c r="J14" s="118">
        <v>0</v>
      </c>
      <c r="K14" s="118">
        <v>64</v>
      </c>
      <c r="L14" s="118">
        <v>1</v>
      </c>
      <c r="M14" s="118">
        <v>0</v>
      </c>
      <c r="N14" s="109">
        <v>0</v>
      </c>
      <c r="O14" s="109">
        <v>0</v>
      </c>
      <c r="P14" s="109">
        <v>47</v>
      </c>
      <c r="Q14" s="109">
        <v>7</v>
      </c>
      <c r="R14" s="109">
        <v>0</v>
      </c>
      <c r="S14" s="109">
        <v>0</v>
      </c>
      <c r="T14" s="109">
        <v>0</v>
      </c>
      <c r="U14" s="109">
        <v>52</v>
      </c>
      <c r="V14" s="35">
        <v>2</v>
      </c>
      <c r="W14" s="109">
        <v>0</v>
      </c>
    </row>
    <row r="15" spans="1:23" ht="15.75" thickBot="1">
      <c r="A15" s="34" t="s">
        <v>250</v>
      </c>
      <c r="B15" s="154" t="s">
        <v>251</v>
      </c>
      <c r="C15" s="155"/>
      <c r="D15" s="118">
        <v>0</v>
      </c>
      <c r="E15" s="118">
        <v>0</v>
      </c>
      <c r="F15" s="118">
        <v>0</v>
      </c>
      <c r="G15" s="118">
        <v>0</v>
      </c>
      <c r="H15" s="118">
        <v>34</v>
      </c>
      <c r="I15" s="118">
        <v>0</v>
      </c>
      <c r="J15" s="118">
        <v>0</v>
      </c>
      <c r="K15" s="118">
        <v>34</v>
      </c>
      <c r="L15" s="118">
        <v>0</v>
      </c>
      <c r="M15" s="118">
        <v>0</v>
      </c>
      <c r="N15" s="109">
        <v>5</v>
      </c>
      <c r="O15" s="109">
        <v>0</v>
      </c>
      <c r="P15" s="109">
        <v>52</v>
      </c>
      <c r="Q15" s="109">
        <v>41</v>
      </c>
      <c r="R15" s="109">
        <v>0</v>
      </c>
      <c r="S15" s="109">
        <v>1</v>
      </c>
      <c r="T15" s="109">
        <v>9</v>
      </c>
      <c r="U15" s="109">
        <v>108</v>
      </c>
      <c r="V15" s="35">
        <v>0</v>
      </c>
      <c r="W15" s="109">
        <v>0</v>
      </c>
    </row>
    <row r="16" spans="1:23" ht="15.75" thickBot="1">
      <c r="A16" s="34" t="s">
        <v>252</v>
      </c>
      <c r="B16" s="154" t="s">
        <v>253</v>
      </c>
      <c r="C16" s="155"/>
      <c r="D16" s="118">
        <v>0</v>
      </c>
      <c r="E16" s="118">
        <v>0</v>
      </c>
      <c r="F16" s="118">
        <v>0</v>
      </c>
      <c r="G16" s="118">
        <v>0</v>
      </c>
      <c r="H16" s="118">
        <v>4</v>
      </c>
      <c r="I16" s="118">
        <v>0</v>
      </c>
      <c r="J16" s="118">
        <v>0</v>
      </c>
      <c r="K16" s="118">
        <v>4</v>
      </c>
      <c r="L16" s="118">
        <v>0</v>
      </c>
      <c r="M16" s="118">
        <v>0</v>
      </c>
      <c r="N16" s="109">
        <v>0</v>
      </c>
      <c r="O16" s="109">
        <v>0</v>
      </c>
      <c r="P16" s="109">
        <v>18</v>
      </c>
      <c r="Q16" s="109">
        <v>14</v>
      </c>
      <c r="R16" s="109">
        <v>0</v>
      </c>
      <c r="S16" s="109">
        <v>3</v>
      </c>
      <c r="T16" s="109">
        <v>21</v>
      </c>
      <c r="U16" s="109">
        <v>54</v>
      </c>
      <c r="V16" s="35">
        <v>2</v>
      </c>
      <c r="W16" s="109">
        <v>0</v>
      </c>
    </row>
    <row r="17" spans="1:23" ht="26.25" thickBot="1">
      <c r="A17" s="34"/>
      <c r="B17" s="119" t="s">
        <v>640</v>
      </c>
      <c r="C17" s="120"/>
      <c r="D17" s="118">
        <v>0</v>
      </c>
      <c r="E17" s="118">
        <v>0</v>
      </c>
      <c r="F17" s="118">
        <v>0</v>
      </c>
      <c r="G17" s="118">
        <v>1</v>
      </c>
      <c r="H17" s="118">
        <v>0</v>
      </c>
      <c r="I17" s="118">
        <v>0</v>
      </c>
      <c r="J17" s="118">
        <v>0</v>
      </c>
      <c r="K17" s="118">
        <v>1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35">
        <v>0</v>
      </c>
      <c r="W17" s="118">
        <v>0</v>
      </c>
    </row>
    <row r="18" spans="1:23" ht="25.5" customHeight="1" thickBot="1">
      <c r="A18" s="34" t="s">
        <v>254</v>
      </c>
      <c r="B18" s="154" t="s">
        <v>255</v>
      </c>
      <c r="C18" s="155"/>
      <c r="D18" s="118">
        <v>0</v>
      </c>
      <c r="E18" s="118">
        <v>4</v>
      </c>
      <c r="F18" s="118">
        <v>4</v>
      </c>
      <c r="G18" s="118">
        <v>21</v>
      </c>
      <c r="H18" s="118">
        <v>2</v>
      </c>
      <c r="I18" s="118">
        <v>0</v>
      </c>
      <c r="J18" s="118">
        <v>2</v>
      </c>
      <c r="K18" s="118">
        <v>29</v>
      </c>
      <c r="L18" s="118">
        <v>0</v>
      </c>
      <c r="M18" s="118">
        <v>0</v>
      </c>
      <c r="N18" s="109">
        <v>167</v>
      </c>
      <c r="O18" s="109">
        <v>20</v>
      </c>
      <c r="P18" s="109">
        <v>11</v>
      </c>
      <c r="Q18" s="109">
        <v>4</v>
      </c>
      <c r="R18" s="109">
        <v>0</v>
      </c>
      <c r="S18" s="109">
        <v>0</v>
      </c>
      <c r="T18" s="109">
        <v>0</v>
      </c>
      <c r="U18" s="109">
        <v>198</v>
      </c>
      <c r="V18" s="35">
        <v>4</v>
      </c>
      <c r="W18" s="109">
        <v>0</v>
      </c>
    </row>
    <row r="19" spans="1:23" ht="15.75" thickBot="1">
      <c r="A19" s="154">
        <v>2</v>
      </c>
      <c r="B19" s="155"/>
      <c r="C19" s="36" t="s">
        <v>256</v>
      </c>
      <c r="D19" s="118">
        <f>SUM(D8:D18)</f>
        <v>0</v>
      </c>
      <c r="E19" s="118">
        <f>SUM(E8:E18)</f>
        <v>13</v>
      </c>
      <c r="F19" s="118">
        <f>SUM(F8:F18)</f>
        <v>13</v>
      </c>
      <c r="G19" s="118">
        <f>SUM(G8:G18)</f>
        <v>27</v>
      </c>
      <c r="H19" s="118">
        <f>SUM(H8:H18)</f>
        <v>253</v>
      </c>
      <c r="I19" s="118">
        <v>0</v>
      </c>
      <c r="J19" s="118">
        <v>3</v>
      </c>
      <c r="K19" s="118">
        <f>SUM(K8:K18)</f>
        <v>293</v>
      </c>
      <c r="L19" s="118">
        <v>3</v>
      </c>
      <c r="M19" s="118">
        <v>0</v>
      </c>
      <c r="N19" s="109">
        <f>SUM(N8:N18)</f>
        <v>186</v>
      </c>
      <c r="O19" s="109">
        <f>SUM(O8:O18)</f>
        <v>38</v>
      </c>
      <c r="P19" s="109">
        <f>SUM(P8:P18)</f>
        <v>231</v>
      </c>
      <c r="Q19" s="109">
        <f>SUM(Q8:Q18)</f>
        <v>88</v>
      </c>
      <c r="R19" s="109">
        <f>SUM(R7:R18)</f>
        <v>0</v>
      </c>
      <c r="S19" s="109">
        <v>4</v>
      </c>
      <c r="T19" s="109">
        <f>SUM(T8:T16)</f>
        <v>30</v>
      </c>
      <c r="U19" s="109">
        <f>SUM(U8:U18)</f>
        <v>566</v>
      </c>
      <c r="V19" s="35">
        <v>11</v>
      </c>
      <c r="W19" s="109">
        <v>0</v>
      </c>
    </row>
    <row r="20" spans="1:23">
      <c r="A20" s="37"/>
      <c r="B20" s="37"/>
      <c r="C20" s="37"/>
      <c r="D20" s="37"/>
      <c r="E20" s="37"/>
      <c r="F20" s="37"/>
      <c r="G20" s="121"/>
      <c r="H20" s="121"/>
      <c r="I20" s="121"/>
      <c r="J20" s="121"/>
      <c r="K20" s="121"/>
      <c r="L20" s="121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spans="1:23">
      <c r="A21" s="129" t="s">
        <v>32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</row>
  </sheetData>
  <mergeCells count="26">
    <mergeCell ref="B9:C9"/>
    <mergeCell ref="A1:W1"/>
    <mergeCell ref="A2:W2"/>
    <mergeCell ref="A3:A6"/>
    <mergeCell ref="B3:C6"/>
    <mergeCell ref="D3:M3"/>
    <mergeCell ref="N3:W4"/>
    <mergeCell ref="D4:M4"/>
    <mergeCell ref="D5:F5"/>
    <mergeCell ref="G5:J5"/>
    <mergeCell ref="K5:M5"/>
    <mergeCell ref="N5:O5"/>
    <mergeCell ref="P5:T5"/>
    <mergeCell ref="U5:W5"/>
    <mergeCell ref="B7:C7"/>
    <mergeCell ref="B8:C8"/>
    <mergeCell ref="B16:C16"/>
    <mergeCell ref="B18:C18"/>
    <mergeCell ref="A19:B19"/>
    <mergeCell ref="A21:W21"/>
    <mergeCell ref="B10:C10"/>
    <mergeCell ref="B11:C11"/>
    <mergeCell ref="B12:C12"/>
    <mergeCell ref="B13:C13"/>
    <mergeCell ref="B14:C14"/>
    <mergeCell ref="B15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opLeftCell="A25" zoomScale="66" zoomScaleNormal="66" workbookViewId="0">
      <selection activeCell="H42" sqref="H42"/>
    </sheetView>
  </sheetViews>
  <sheetFormatPr defaultRowHeight="15"/>
  <cols>
    <col min="1" max="1" width="25" customWidth="1"/>
    <col min="2" max="2" width="8.42578125" customWidth="1"/>
    <col min="3" max="3" width="9.7109375" customWidth="1"/>
    <col min="4" max="4" width="8.140625" customWidth="1"/>
    <col min="5" max="5" width="10" customWidth="1"/>
    <col min="6" max="6" width="8.28515625" customWidth="1"/>
    <col min="7" max="7" width="9.5703125" customWidth="1"/>
    <col min="8" max="8" width="8.7109375" customWidth="1"/>
    <col min="9" max="9" width="9.28515625" customWidth="1"/>
    <col min="10" max="10" width="8.85546875" customWidth="1"/>
    <col min="11" max="11" width="9.5703125" customWidth="1"/>
    <col min="12" max="12" width="8.7109375" customWidth="1"/>
    <col min="13" max="13" width="9.5703125" customWidth="1"/>
    <col min="14" max="14" width="8.85546875" customWidth="1"/>
    <col min="15" max="15" width="10" customWidth="1"/>
    <col min="16" max="16" width="8.85546875" customWidth="1"/>
    <col min="17" max="17" width="10" customWidth="1"/>
    <col min="18" max="18" width="9.140625" customWidth="1"/>
    <col min="19" max="19" width="9.28515625" customWidth="1"/>
    <col min="20" max="20" width="8.7109375" customWidth="1"/>
    <col min="21" max="21" width="10.7109375" customWidth="1"/>
  </cols>
  <sheetData>
    <row r="1" spans="1:21" ht="20.25">
      <c r="A1" s="180" t="s">
        <v>602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</row>
    <row r="2" spans="1:21">
      <c r="A2" s="179" t="s">
        <v>591</v>
      </c>
      <c r="B2" s="179" t="s">
        <v>38</v>
      </c>
      <c r="C2" s="179"/>
      <c r="D2" s="179" t="s">
        <v>39</v>
      </c>
      <c r="E2" s="179"/>
      <c r="F2" s="179" t="s">
        <v>40</v>
      </c>
      <c r="G2" s="179"/>
      <c r="H2" s="179" t="s">
        <v>41</v>
      </c>
      <c r="I2" s="179"/>
      <c r="J2" s="179" t="s">
        <v>42</v>
      </c>
      <c r="K2" s="179"/>
      <c r="L2" s="179" t="s">
        <v>43</v>
      </c>
      <c r="M2" s="179"/>
      <c r="N2" s="179" t="s">
        <v>44</v>
      </c>
      <c r="O2" s="179"/>
      <c r="P2" s="179" t="s">
        <v>45</v>
      </c>
      <c r="Q2" s="179"/>
      <c r="R2" s="179" t="s">
        <v>46</v>
      </c>
      <c r="S2" s="179"/>
      <c r="T2" s="179" t="s">
        <v>47</v>
      </c>
      <c r="U2" s="179"/>
    </row>
    <row r="3" spans="1:21" ht="38.25">
      <c r="A3" s="179"/>
      <c r="B3" s="115" t="s">
        <v>592</v>
      </c>
      <c r="C3" s="115" t="s">
        <v>593</v>
      </c>
      <c r="D3" s="115" t="s">
        <v>592</v>
      </c>
      <c r="E3" s="115" t="s">
        <v>593</v>
      </c>
      <c r="F3" s="115" t="s">
        <v>592</v>
      </c>
      <c r="G3" s="115" t="s">
        <v>593</v>
      </c>
      <c r="H3" s="115" t="s">
        <v>592</v>
      </c>
      <c r="I3" s="115" t="s">
        <v>593</v>
      </c>
      <c r="J3" s="115" t="s">
        <v>592</v>
      </c>
      <c r="K3" s="115" t="s">
        <v>593</v>
      </c>
      <c r="L3" s="115" t="s">
        <v>592</v>
      </c>
      <c r="M3" s="115" t="s">
        <v>593</v>
      </c>
      <c r="N3" s="115" t="s">
        <v>592</v>
      </c>
      <c r="O3" s="115" t="s">
        <v>593</v>
      </c>
      <c r="P3" s="115" t="s">
        <v>592</v>
      </c>
      <c r="Q3" s="115" t="s">
        <v>593</v>
      </c>
      <c r="R3" s="115" t="s">
        <v>592</v>
      </c>
      <c r="S3" s="115" t="s">
        <v>593</v>
      </c>
      <c r="T3" s="115" t="s">
        <v>48</v>
      </c>
      <c r="U3" s="115" t="s">
        <v>49</v>
      </c>
    </row>
    <row r="4" spans="1:21">
      <c r="A4" s="113">
        <v>1</v>
      </c>
      <c r="B4" s="113">
        <v>2</v>
      </c>
      <c r="C4" s="113">
        <v>3</v>
      </c>
      <c r="D4" s="113">
        <v>4</v>
      </c>
      <c r="E4" s="113">
        <v>5</v>
      </c>
      <c r="F4" s="113">
        <v>6</v>
      </c>
      <c r="G4" s="113">
        <v>7</v>
      </c>
      <c r="H4" s="113">
        <v>8</v>
      </c>
      <c r="I4" s="113">
        <v>9</v>
      </c>
      <c r="J4" s="113">
        <v>10</v>
      </c>
      <c r="K4" s="113">
        <v>11</v>
      </c>
      <c r="L4" s="113">
        <v>12</v>
      </c>
      <c r="M4" s="113">
        <v>13</v>
      </c>
      <c r="N4" s="113">
        <v>14</v>
      </c>
      <c r="O4" s="113">
        <v>15</v>
      </c>
      <c r="P4" s="113">
        <v>16</v>
      </c>
      <c r="Q4" s="113">
        <v>17</v>
      </c>
      <c r="R4" s="113">
        <v>18</v>
      </c>
      <c r="S4" s="113">
        <v>19</v>
      </c>
      <c r="T4" s="113">
        <v>20</v>
      </c>
      <c r="U4" s="113">
        <v>21</v>
      </c>
    </row>
    <row r="5" spans="1:21">
      <c r="A5" s="75" t="s">
        <v>308</v>
      </c>
      <c r="B5" s="75">
        <v>0</v>
      </c>
      <c r="C5" s="75">
        <v>0</v>
      </c>
      <c r="D5" s="75">
        <v>0</v>
      </c>
      <c r="E5" s="75">
        <v>0</v>
      </c>
      <c r="F5" s="75">
        <v>0</v>
      </c>
      <c r="G5" s="75">
        <v>0</v>
      </c>
      <c r="H5" s="75">
        <v>0</v>
      </c>
      <c r="I5" s="75">
        <v>0</v>
      </c>
      <c r="J5" s="75">
        <v>1</v>
      </c>
      <c r="K5" s="75">
        <v>11</v>
      </c>
      <c r="L5" s="75">
        <v>1</v>
      </c>
      <c r="M5" s="75">
        <v>12</v>
      </c>
      <c r="N5" s="75">
        <v>0</v>
      </c>
      <c r="O5" s="75">
        <v>0</v>
      </c>
      <c r="P5" s="75">
        <v>1</v>
      </c>
      <c r="Q5" s="75">
        <v>10</v>
      </c>
      <c r="R5" s="75">
        <v>2</v>
      </c>
      <c r="S5" s="75">
        <v>18</v>
      </c>
      <c r="T5" s="75">
        <v>5</v>
      </c>
      <c r="U5" s="75">
        <v>51</v>
      </c>
    </row>
    <row r="6" spans="1:21">
      <c r="A6" s="75" t="s">
        <v>312</v>
      </c>
      <c r="B6" s="75">
        <v>0</v>
      </c>
      <c r="C6" s="75">
        <v>0</v>
      </c>
      <c r="D6" s="75">
        <v>0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0</v>
      </c>
      <c r="P6" s="75">
        <v>0</v>
      </c>
      <c r="Q6" s="75">
        <v>0</v>
      </c>
      <c r="R6" s="75">
        <v>0</v>
      </c>
      <c r="S6" s="75">
        <v>0</v>
      </c>
      <c r="T6" s="75">
        <v>0</v>
      </c>
      <c r="U6" s="75">
        <v>0</v>
      </c>
    </row>
    <row r="7" spans="1:21" ht="25.5">
      <c r="A7" s="77" t="s">
        <v>594</v>
      </c>
      <c r="B7" s="77">
        <v>0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7">
        <v>0</v>
      </c>
      <c r="T7" s="77">
        <v>0</v>
      </c>
      <c r="U7" s="77">
        <v>0</v>
      </c>
    </row>
    <row r="8" spans="1:21">
      <c r="A8" s="75" t="s">
        <v>595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</row>
    <row r="9" spans="1:21" ht="25.5">
      <c r="A9" s="75" t="s">
        <v>317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</row>
    <row r="10" spans="1:21" ht="25.5">
      <c r="A10" s="75" t="s">
        <v>596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1</v>
      </c>
      <c r="I10" s="75">
        <v>9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1</v>
      </c>
      <c r="U10" s="75">
        <v>9</v>
      </c>
    </row>
    <row r="11" spans="1:21">
      <c r="A11" s="75" t="s">
        <v>322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</row>
    <row r="12" spans="1:21">
      <c r="A12" s="75" t="s">
        <v>324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</row>
    <row r="13" spans="1:21">
      <c r="A13" s="75" t="s">
        <v>325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</row>
    <row r="14" spans="1:21">
      <c r="A14" s="75" t="s">
        <v>597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1</v>
      </c>
      <c r="O14" s="75">
        <v>10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</row>
    <row r="15" spans="1:21">
      <c r="A15" s="75" t="s">
        <v>328</v>
      </c>
      <c r="B15" s="75">
        <v>0</v>
      </c>
      <c r="C15" s="75">
        <v>0</v>
      </c>
      <c r="D15" s="75">
        <v>0</v>
      </c>
      <c r="E15" s="75">
        <v>0</v>
      </c>
      <c r="F15" s="75">
        <v>1</v>
      </c>
      <c r="G15" s="75">
        <v>9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1</v>
      </c>
      <c r="U15" s="75">
        <v>9</v>
      </c>
    </row>
    <row r="16" spans="1:21">
      <c r="A16" s="77" t="s">
        <v>330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1:21">
      <c r="A17" s="75" t="s">
        <v>331</v>
      </c>
      <c r="B17" s="75">
        <v>3</v>
      </c>
      <c r="C17" s="75">
        <v>26</v>
      </c>
      <c r="D17" s="75">
        <v>0</v>
      </c>
      <c r="E17" s="75">
        <v>0</v>
      </c>
      <c r="F17" s="75">
        <v>1</v>
      </c>
      <c r="G17" s="75">
        <v>12</v>
      </c>
      <c r="H17" s="75">
        <v>1</v>
      </c>
      <c r="I17" s="75">
        <v>13</v>
      </c>
      <c r="J17" s="75">
        <v>1</v>
      </c>
      <c r="K17" s="75">
        <v>11</v>
      </c>
      <c r="L17" s="75">
        <v>1</v>
      </c>
      <c r="M17" s="75">
        <v>13</v>
      </c>
      <c r="N17" s="75">
        <v>1</v>
      </c>
      <c r="O17" s="75">
        <v>11</v>
      </c>
      <c r="P17" s="75">
        <v>1</v>
      </c>
      <c r="Q17" s="75">
        <v>12</v>
      </c>
      <c r="R17" s="75">
        <v>1</v>
      </c>
      <c r="S17" s="75">
        <v>12</v>
      </c>
      <c r="T17" s="75">
        <v>10</v>
      </c>
      <c r="U17" s="75">
        <v>110</v>
      </c>
    </row>
    <row r="18" spans="1:21">
      <c r="A18" s="75" t="s">
        <v>598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</row>
    <row r="19" spans="1:21">
      <c r="A19" s="75" t="s">
        <v>333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</row>
    <row r="20" spans="1:21">
      <c r="A20" s="75" t="s">
        <v>599</v>
      </c>
      <c r="B20" s="75">
        <v>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</row>
    <row r="21" spans="1:21" ht="15.75">
      <c r="A21" s="114" t="s">
        <v>335</v>
      </c>
      <c r="B21" s="75">
        <v>0</v>
      </c>
      <c r="C21" s="75">
        <v>0</v>
      </c>
      <c r="D21" s="75">
        <v>1</v>
      </c>
      <c r="E21" s="75">
        <v>12</v>
      </c>
      <c r="F21" s="75">
        <v>0</v>
      </c>
      <c r="G21" s="75">
        <v>0</v>
      </c>
      <c r="H21" s="75">
        <v>1</v>
      </c>
      <c r="I21" s="75">
        <v>12</v>
      </c>
      <c r="J21" s="75">
        <v>1</v>
      </c>
      <c r="K21" s="75">
        <v>11</v>
      </c>
      <c r="L21" s="75">
        <v>1</v>
      </c>
      <c r="M21" s="75">
        <v>13</v>
      </c>
      <c r="N21" s="75">
        <v>1</v>
      </c>
      <c r="O21" s="75">
        <v>12</v>
      </c>
      <c r="P21" s="75">
        <v>1</v>
      </c>
      <c r="Q21" s="75">
        <v>11</v>
      </c>
      <c r="R21" s="75">
        <v>1</v>
      </c>
      <c r="S21" s="75">
        <v>11</v>
      </c>
      <c r="T21" s="75">
        <v>7</v>
      </c>
      <c r="U21" s="75">
        <v>82</v>
      </c>
    </row>
    <row r="22" spans="1:21">
      <c r="A22" s="75" t="s">
        <v>337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</row>
    <row r="23" spans="1:21">
      <c r="A23" s="75" t="s">
        <v>338</v>
      </c>
      <c r="B23" s="75">
        <v>0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1</v>
      </c>
      <c r="Q23" s="75">
        <v>15</v>
      </c>
      <c r="R23" s="75">
        <v>1</v>
      </c>
      <c r="S23" s="75">
        <v>8</v>
      </c>
      <c r="T23" s="75">
        <v>2</v>
      </c>
      <c r="U23" s="75">
        <v>23</v>
      </c>
    </row>
    <row r="24" spans="1:21">
      <c r="A24" s="75" t="s">
        <v>341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</row>
    <row r="25" spans="1:21">
      <c r="A25" s="75" t="s">
        <v>342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</row>
    <row r="26" spans="1:21">
      <c r="A26" s="75" t="s">
        <v>600</v>
      </c>
      <c r="B26" s="75">
        <v>1</v>
      </c>
      <c r="C26" s="75">
        <v>10</v>
      </c>
      <c r="D26" s="75">
        <v>1</v>
      </c>
      <c r="E26" s="75">
        <v>13</v>
      </c>
      <c r="F26" s="75">
        <v>1</v>
      </c>
      <c r="G26" s="75">
        <v>14</v>
      </c>
      <c r="H26" s="75">
        <v>2</v>
      </c>
      <c r="I26" s="75">
        <v>24</v>
      </c>
      <c r="J26" s="75">
        <v>1</v>
      </c>
      <c r="K26" s="75">
        <v>11</v>
      </c>
      <c r="L26" s="75">
        <v>2</v>
      </c>
      <c r="M26" s="75">
        <v>24</v>
      </c>
      <c r="N26" s="75">
        <v>3</v>
      </c>
      <c r="O26" s="75">
        <v>41</v>
      </c>
      <c r="P26" s="75">
        <v>3</v>
      </c>
      <c r="Q26" s="75">
        <v>31</v>
      </c>
      <c r="R26" s="75">
        <v>2</v>
      </c>
      <c r="S26" s="75">
        <v>24</v>
      </c>
      <c r="T26" s="75">
        <v>16</v>
      </c>
      <c r="U26" s="75">
        <v>192</v>
      </c>
    </row>
    <row r="27" spans="1:21" ht="25.5">
      <c r="A27" s="75" t="s">
        <v>345</v>
      </c>
      <c r="B27" s="75">
        <v>1</v>
      </c>
      <c r="C27" s="75">
        <v>12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>
        <v>1</v>
      </c>
      <c r="U27" s="75">
        <v>12</v>
      </c>
    </row>
    <row r="28" spans="1:21">
      <c r="A28" s="75" t="s">
        <v>347</v>
      </c>
      <c r="B28" s="75">
        <v>2</v>
      </c>
      <c r="C28" s="75">
        <v>22</v>
      </c>
      <c r="D28" s="75">
        <v>1</v>
      </c>
      <c r="E28" s="75">
        <v>15</v>
      </c>
      <c r="F28" s="75">
        <v>1</v>
      </c>
      <c r="G28" s="75">
        <v>10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4</v>
      </c>
      <c r="U28" s="75">
        <v>47</v>
      </c>
    </row>
    <row r="29" spans="1:21">
      <c r="A29" s="75" t="s">
        <v>348</v>
      </c>
      <c r="B29" s="75">
        <v>0</v>
      </c>
      <c r="C29" s="75">
        <v>0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</row>
    <row r="30" spans="1:21">
      <c r="A30" s="75" t="s">
        <v>350</v>
      </c>
      <c r="B30" s="75">
        <v>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1</v>
      </c>
      <c r="I30" s="75">
        <v>10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  <c r="T30" s="75">
        <v>1</v>
      </c>
      <c r="U30" s="75">
        <v>10</v>
      </c>
    </row>
    <row r="31" spans="1:21">
      <c r="A31" s="116" t="s">
        <v>631</v>
      </c>
      <c r="B31" s="116">
        <v>0</v>
      </c>
      <c r="C31" s="116">
        <v>0</v>
      </c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</row>
    <row r="32" spans="1:21" ht="25.5">
      <c r="A32" s="75" t="s">
        <v>601</v>
      </c>
      <c r="B32" s="75">
        <v>0</v>
      </c>
      <c r="C32" s="75">
        <v>0</v>
      </c>
      <c r="D32" s="75">
        <v>0</v>
      </c>
      <c r="E32" s="75">
        <v>0</v>
      </c>
      <c r="F32" s="75">
        <v>1</v>
      </c>
      <c r="G32" s="75">
        <v>12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</row>
    <row r="33" spans="1:21">
      <c r="A33" s="75" t="s">
        <v>352</v>
      </c>
      <c r="B33" s="75">
        <v>1</v>
      </c>
      <c r="C33" s="75">
        <v>13</v>
      </c>
      <c r="D33" s="75">
        <v>1</v>
      </c>
      <c r="E33" s="75">
        <v>10</v>
      </c>
      <c r="F33" s="75">
        <v>1</v>
      </c>
      <c r="G33" s="75">
        <v>8</v>
      </c>
      <c r="H33" s="75">
        <v>1</v>
      </c>
      <c r="I33" s="75">
        <v>14</v>
      </c>
      <c r="J33" s="75">
        <v>2</v>
      </c>
      <c r="K33" s="75">
        <v>23</v>
      </c>
      <c r="L33" s="75">
        <v>1</v>
      </c>
      <c r="M33" s="75">
        <v>13</v>
      </c>
      <c r="N33" s="75">
        <v>1</v>
      </c>
      <c r="O33" s="75">
        <v>11</v>
      </c>
      <c r="P33" s="75">
        <v>1</v>
      </c>
      <c r="Q33" s="75">
        <v>15</v>
      </c>
      <c r="R33" s="75">
        <v>1</v>
      </c>
      <c r="S33" s="75">
        <v>12</v>
      </c>
      <c r="T33" s="75">
        <v>9</v>
      </c>
      <c r="U33" s="75">
        <v>106</v>
      </c>
    </row>
    <row r="34" spans="1:21">
      <c r="A34" s="75" t="s">
        <v>353</v>
      </c>
      <c r="B34" s="75">
        <v>1</v>
      </c>
      <c r="C34" s="75">
        <v>11</v>
      </c>
      <c r="D34" s="75">
        <v>0</v>
      </c>
      <c r="E34" s="75">
        <v>0</v>
      </c>
      <c r="F34" s="75">
        <v>0</v>
      </c>
      <c r="G34" s="75">
        <v>0</v>
      </c>
      <c r="H34" s="75">
        <v>1</v>
      </c>
      <c r="I34" s="75">
        <v>12</v>
      </c>
      <c r="J34" s="75">
        <v>1</v>
      </c>
      <c r="K34" s="75">
        <v>12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3</v>
      </c>
      <c r="U34" s="75">
        <v>35</v>
      </c>
    </row>
    <row r="35" spans="1:21">
      <c r="A35" s="116" t="s">
        <v>632</v>
      </c>
      <c r="B35" s="116">
        <v>0</v>
      </c>
      <c r="C35" s="116">
        <v>0</v>
      </c>
      <c r="D35" s="116">
        <v>0</v>
      </c>
      <c r="E35" s="116">
        <v>0</v>
      </c>
      <c r="F35" s="116">
        <v>0</v>
      </c>
      <c r="G35" s="116">
        <v>0</v>
      </c>
      <c r="H35" s="116">
        <v>1</v>
      </c>
      <c r="I35" s="116">
        <v>12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1</v>
      </c>
      <c r="Q35" s="116">
        <v>12</v>
      </c>
      <c r="R35" s="116">
        <v>0</v>
      </c>
      <c r="S35" s="116">
        <v>0</v>
      </c>
      <c r="T35" s="116">
        <v>2</v>
      </c>
      <c r="U35" s="116">
        <v>24</v>
      </c>
    </row>
    <row r="36" spans="1:21">
      <c r="A36" s="75" t="s">
        <v>356</v>
      </c>
      <c r="B36" s="75">
        <v>0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5">
        <v>0</v>
      </c>
      <c r="S36" s="75">
        <v>0</v>
      </c>
      <c r="T36" s="75">
        <v>0</v>
      </c>
      <c r="U36" s="75">
        <v>0</v>
      </c>
    </row>
    <row r="37" spans="1:21">
      <c r="A37" s="75" t="s">
        <v>358</v>
      </c>
      <c r="B37" s="75">
        <v>0</v>
      </c>
      <c r="C37" s="75">
        <v>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5">
        <v>0</v>
      </c>
      <c r="S37" s="75">
        <v>0</v>
      </c>
      <c r="T37" s="75">
        <v>0</v>
      </c>
      <c r="U37" s="75">
        <v>0</v>
      </c>
    </row>
    <row r="38" spans="1:21">
      <c r="A38" s="75" t="s">
        <v>359</v>
      </c>
      <c r="B38" s="75">
        <v>0</v>
      </c>
      <c r="C38" s="75">
        <v>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75">
        <v>0</v>
      </c>
      <c r="T38" s="75">
        <v>0</v>
      </c>
      <c r="U38" s="75">
        <v>0</v>
      </c>
    </row>
    <row r="39" spans="1:21" ht="25.5">
      <c r="A39" s="75" t="s">
        <v>360</v>
      </c>
      <c r="B39" s="75">
        <v>0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>
        <v>0</v>
      </c>
      <c r="U39" s="75">
        <v>0</v>
      </c>
    </row>
    <row r="40" spans="1:21">
      <c r="A40" s="77" t="s">
        <v>361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77">
        <v>0</v>
      </c>
      <c r="U40" s="77">
        <v>0</v>
      </c>
    </row>
    <row r="41" spans="1:21">
      <c r="A41" s="75" t="s">
        <v>362</v>
      </c>
      <c r="B41" s="77">
        <v>0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  <c r="T41" s="77">
        <v>0</v>
      </c>
      <c r="U41" s="77">
        <v>0</v>
      </c>
    </row>
    <row r="42" spans="1:21">
      <c r="A42" s="75" t="s">
        <v>265</v>
      </c>
      <c r="B42" s="75">
        <v>9</v>
      </c>
      <c r="C42" s="75">
        <v>94</v>
      </c>
      <c r="D42" s="75">
        <v>3</v>
      </c>
      <c r="E42" s="75">
        <v>38</v>
      </c>
      <c r="F42" s="75">
        <v>6</v>
      </c>
      <c r="G42" s="75">
        <v>65</v>
      </c>
      <c r="H42" s="75">
        <v>9</v>
      </c>
      <c r="I42" s="75">
        <v>106</v>
      </c>
      <c r="J42" s="75">
        <v>6</v>
      </c>
      <c r="K42" s="75">
        <v>68</v>
      </c>
      <c r="L42" s="75">
        <v>5</v>
      </c>
      <c r="M42" s="75">
        <v>62</v>
      </c>
      <c r="N42" s="75">
        <v>6</v>
      </c>
      <c r="O42" s="75">
        <v>73</v>
      </c>
      <c r="P42" s="75">
        <v>9</v>
      </c>
      <c r="Q42" s="75">
        <v>106</v>
      </c>
      <c r="R42" s="75">
        <v>7</v>
      </c>
      <c r="S42" s="75">
        <v>74</v>
      </c>
      <c r="T42" s="75">
        <v>73</v>
      </c>
      <c r="U42" s="75">
        <v>710</v>
      </c>
    </row>
  </sheetData>
  <mergeCells count="12">
    <mergeCell ref="N2:O2"/>
    <mergeCell ref="P2:Q2"/>
    <mergeCell ref="R2:S2"/>
    <mergeCell ref="T2:U2"/>
    <mergeCell ref="A1:U1"/>
    <mergeCell ref="A2:A3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Admin</cp:lastModifiedBy>
  <cp:lastPrinted>2021-12-02T12:27:37Z</cp:lastPrinted>
  <dcterms:created xsi:type="dcterms:W3CDTF">2020-07-23T09:00:32Z</dcterms:created>
  <dcterms:modified xsi:type="dcterms:W3CDTF">2022-08-11T15:44:07Z</dcterms:modified>
</cp:coreProperties>
</file>