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ГРУППА &quot;А&quot;" sheetId="37" r:id="rId1"/>
    <sheet name="ГРУППА &quot;Б&quot;" sheetId="36" r:id="rId2"/>
    <sheet name="&quot;А&quot;" sheetId="33" state="hidden" r:id="rId3"/>
    <sheet name="&quot;Б&quot;" sheetId="32" state="hidden" r:id="rId4"/>
    <sheet name="ОБЩИЙ" sheetId="30" state="hidden" r:id="rId5"/>
  </sheets>
  <definedNames>
    <definedName name="_xlnm._FilterDatabase" localSheetId="2" hidden="1">'"А"'!$A$6:$D$6</definedName>
    <definedName name="_xlnm._FilterDatabase" localSheetId="3" hidden="1">'"Б"'!$A$6:$D$6</definedName>
    <definedName name="_xlnm._FilterDatabase" localSheetId="0" hidden="1">'ГРУППА "А"'!$G$6:$J$6</definedName>
    <definedName name="_xlnm._FilterDatabase" localSheetId="1" hidden="1">'ГРУППА "Б"'!$G$6:$J$6</definedName>
    <definedName name="_xlnm._FilterDatabase" localSheetId="4" hidden="1">ОБЩИЙ!$G$6:$J$6</definedName>
  </definedNames>
  <calcPr calcId="152511"/>
</workbook>
</file>

<file path=xl/calcChain.xml><?xml version="1.0" encoding="utf-8"?>
<calcChain xmlns="http://schemas.openxmlformats.org/spreadsheetml/2006/main">
  <c r="J10" i="37" l="1"/>
  <c r="J11" i="37"/>
  <c r="D17" i="37"/>
  <c r="J14" i="37"/>
  <c r="D8" i="37"/>
  <c r="J20" i="37"/>
  <c r="D13" i="37"/>
  <c r="J15" i="37"/>
  <c r="D20" i="37"/>
  <c r="J16" i="37"/>
  <c r="D16" i="37"/>
  <c r="J17" i="37"/>
  <c r="D22" i="37"/>
  <c r="J9" i="37"/>
  <c r="D15" i="37"/>
  <c r="J8" i="37"/>
  <c r="D19" i="37"/>
  <c r="J12" i="37"/>
  <c r="D12" i="37"/>
  <c r="J19" i="37"/>
  <c r="D14" i="37"/>
  <c r="J7" i="37"/>
  <c r="D21" i="37"/>
  <c r="J18" i="37"/>
  <c r="D11" i="37"/>
  <c r="J13" i="37"/>
  <c r="D7" i="37"/>
  <c r="K23" i="37"/>
  <c r="E23" i="37"/>
  <c r="K22" i="37"/>
  <c r="J22" i="37"/>
  <c r="E22" i="37"/>
  <c r="D23" i="37"/>
  <c r="K21" i="37"/>
  <c r="E21" i="37"/>
  <c r="K20" i="37"/>
  <c r="E20" i="37"/>
  <c r="K19" i="37"/>
  <c r="E19" i="37"/>
  <c r="K18" i="37"/>
  <c r="E18" i="37"/>
  <c r="D9" i="37"/>
  <c r="K17" i="37"/>
  <c r="E17" i="37"/>
  <c r="K16" i="37"/>
  <c r="E16" i="37"/>
  <c r="K15" i="37"/>
  <c r="E15" i="37"/>
  <c r="K14" i="37"/>
  <c r="E14" i="37"/>
  <c r="D18" i="37"/>
  <c r="K13" i="37"/>
  <c r="J21" i="37"/>
  <c r="E13" i="37"/>
  <c r="K12" i="37"/>
  <c r="E12" i="37"/>
  <c r="D10" i="37"/>
  <c r="K11" i="37"/>
  <c r="E11" i="37"/>
  <c r="K10" i="37"/>
  <c r="E10" i="37"/>
  <c r="K9" i="37"/>
  <c r="E9" i="37"/>
  <c r="K8" i="37"/>
  <c r="E8" i="37"/>
  <c r="K7" i="37"/>
  <c r="E7" i="37"/>
  <c r="J20" i="36"/>
  <c r="D15" i="36"/>
  <c r="J21" i="36"/>
  <c r="D20" i="36"/>
  <c r="J9" i="36"/>
  <c r="D8" i="36"/>
  <c r="J15" i="36"/>
  <c r="D14" i="36"/>
  <c r="J23" i="36"/>
  <c r="D18" i="36"/>
  <c r="K26" i="36"/>
  <c r="E26" i="36"/>
  <c r="K25" i="36"/>
  <c r="E25" i="36"/>
  <c r="K24" i="36"/>
  <c r="J25" i="36"/>
  <c r="E24" i="36"/>
  <c r="D23" i="36"/>
  <c r="K23" i="36"/>
  <c r="J7" i="36"/>
  <c r="E23" i="36"/>
  <c r="D11" i="36"/>
  <c r="K22" i="36"/>
  <c r="E22" i="36"/>
  <c r="K21" i="36"/>
  <c r="J11" i="36"/>
  <c r="E21" i="36"/>
  <c r="D10" i="36"/>
  <c r="K20" i="36"/>
  <c r="J8" i="36"/>
  <c r="E20" i="36"/>
  <c r="D12" i="36"/>
  <c r="K19" i="36"/>
  <c r="E19" i="36"/>
  <c r="D22" i="36"/>
  <c r="K18" i="36"/>
  <c r="J13" i="36"/>
  <c r="E18" i="36"/>
  <c r="K17" i="36"/>
  <c r="J19" i="36"/>
  <c r="E17" i="36"/>
  <c r="D7" i="36"/>
  <c r="K16" i="36"/>
  <c r="J22" i="36"/>
  <c r="E16" i="36"/>
  <c r="D17" i="36"/>
  <c r="K15" i="36"/>
  <c r="E15" i="36"/>
  <c r="K14" i="36"/>
  <c r="J17" i="36"/>
  <c r="E14" i="36"/>
  <c r="K13" i="36"/>
  <c r="E13" i="36"/>
  <c r="D16" i="36"/>
  <c r="K12" i="36"/>
  <c r="J16" i="36"/>
  <c r="E12" i="36"/>
  <c r="K11" i="36"/>
  <c r="J24" i="36"/>
  <c r="E11" i="36"/>
  <c r="D13" i="36"/>
  <c r="K10" i="36"/>
  <c r="J12" i="36"/>
  <c r="E10" i="36"/>
  <c r="D9" i="36"/>
  <c r="K9" i="36"/>
  <c r="J10" i="36"/>
  <c r="E9" i="36"/>
  <c r="D24" i="36"/>
  <c r="K8" i="36"/>
  <c r="J14" i="36"/>
  <c r="E8" i="36"/>
  <c r="D19" i="36"/>
  <c r="K7" i="36"/>
  <c r="J18" i="36"/>
  <c r="E7" i="36"/>
  <c r="D21" i="36"/>
  <c r="D17" i="33" l="1"/>
  <c r="E7" i="33"/>
  <c r="E8" i="33"/>
  <c r="E9" i="33"/>
  <c r="E10" i="33"/>
  <c r="E11" i="33"/>
  <c r="J21" i="33"/>
  <c r="J20" i="33"/>
  <c r="D22" i="33"/>
  <c r="D21" i="33"/>
  <c r="D20" i="33"/>
  <c r="J19" i="33"/>
  <c r="D19" i="33"/>
  <c r="J18" i="33"/>
  <c r="D18" i="33"/>
  <c r="J17" i="33"/>
  <c r="J16" i="33"/>
  <c r="D16" i="33"/>
  <c r="J15" i="33"/>
  <c r="D15" i="33"/>
  <c r="J14" i="33"/>
  <c r="D13" i="33"/>
  <c r="J13" i="33"/>
  <c r="D14" i="33"/>
  <c r="J12" i="33"/>
  <c r="D12" i="33"/>
  <c r="D11" i="33"/>
  <c r="J11" i="33"/>
  <c r="D10" i="33"/>
  <c r="K22" i="33"/>
  <c r="E22" i="33"/>
  <c r="D9" i="33"/>
  <c r="K21" i="33"/>
  <c r="E21" i="33"/>
  <c r="K20" i="33"/>
  <c r="J10" i="33"/>
  <c r="E20" i="33"/>
  <c r="D8" i="33"/>
  <c r="K19" i="33"/>
  <c r="J8" i="33"/>
  <c r="E19" i="33"/>
  <c r="D7" i="33"/>
  <c r="K18" i="33"/>
  <c r="J9" i="33"/>
  <c r="E18" i="33"/>
  <c r="K17" i="33"/>
  <c r="E17" i="33"/>
  <c r="K16" i="33"/>
  <c r="E16" i="33"/>
  <c r="K15" i="33"/>
  <c r="E15" i="33"/>
  <c r="K14" i="33"/>
  <c r="J7" i="33"/>
  <c r="E14" i="33"/>
  <c r="K13" i="33"/>
  <c r="E13" i="33"/>
  <c r="K12" i="33"/>
  <c r="E12" i="33"/>
  <c r="K11" i="33"/>
  <c r="K10" i="33"/>
  <c r="K9" i="33"/>
  <c r="K8" i="33"/>
  <c r="K7" i="33"/>
  <c r="D25" i="32"/>
  <c r="J26" i="32"/>
  <c r="J25" i="32"/>
  <c r="J24" i="32"/>
  <c r="D24" i="32"/>
  <c r="D23" i="32"/>
  <c r="J23" i="32"/>
  <c r="J22" i="32"/>
  <c r="D22" i="32"/>
  <c r="K27" i="32"/>
  <c r="E27" i="32"/>
  <c r="D21" i="32"/>
  <c r="K26" i="32"/>
  <c r="J20" i="32"/>
  <c r="E26" i="32"/>
  <c r="K25" i="32"/>
  <c r="J21" i="32"/>
  <c r="E25" i="32"/>
  <c r="D20" i="32"/>
  <c r="K24" i="32"/>
  <c r="J19" i="32"/>
  <c r="E24" i="32"/>
  <c r="K23" i="32"/>
  <c r="E23" i="32"/>
  <c r="K22" i="32"/>
  <c r="J18" i="32"/>
  <c r="E22" i="32"/>
  <c r="K21" i="32"/>
  <c r="J17" i="32"/>
  <c r="E21" i="32"/>
  <c r="D19" i="32"/>
  <c r="K20" i="32"/>
  <c r="E20" i="32"/>
  <c r="K19" i="32"/>
  <c r="E19" i="32"/>
  <c r="K18" i="32"/>
  <c r="E18" i="32"/>
  <c r="D18" i="32"/>
  <c r="K17" i="32"/>
  <c r="J16" i="32"/>
  <c r="E17" i="32"/>
  <c r="D16" i="32"/>
  <c r="K16" i="32"/>
  <c r="J15" i="32"/>
  <c r="E16" i="32"/>
  <c r="D17" i="32"/>
  <c r="K15" i="32"/>
  <c r="J14" i="32"/>
  <c r="E15" i="32"/>
  <c r="D15" i="32"/>
  <c r="K14" i="32"/>
  <c r="E14" i="32"/>
  <c r="D14" i="32"/>
  <c r="K13" i="32"/>
  <c r="J13" i="32"/>
  <c r="E13" i="32"/>
  <c r="D13" i="32"/>
  <c r="K12" i="32"/>
  <c r="J12" i="32"/>
  <c r="E12" i="32"/>
  <c r="D12" i="32"/>
  <c r="K11" i="32"/>
  <c r="J11" i="32"/>
  <c r="E11" i="32"/>
  <c r="D11" i="32"/>
  <c r="K10" i="32"/>
  <c r="J10" i="32"/>
  <c r="E10" i="32"/>
  <c r="D10" i="32"/>
  <c r="K9" i="32"/>
  <c r="J9" i="32"/>
  <c r="E9" i="32"/>
  <c r="D9" i="32"/>
  <c r="K8" i="32"/>
  <c r="J8" i="32"/>
  <c r="E8" i="32"/>
  <c r="D7" i="32"/>
  <c r="K7" i="32"/>
  <c r="J7" i="32"/>
  <c r="E7" i="32"/>
  <c r="D8" i="32"/>
  <c r="J23" i="30" l="1"/>
  <c r="D31" i="30"/>
  <c r="K31" i="30"/>
  <c r="D17" i="30"/>
  <c r="D23" i="30"/>
  <c r="D30" i="30"/>
  <c r="D19" i="30"/>
  <c r="D14" i="30"/>
  <c r="D27" i="30"/>
  <c r="D25" i="30"/>
  <c r="D41" i="30"/>
  <c r="D12" i="30"/>
  <c r="D10" i="30"/>
  <c r="D20" i="30"/>
  <c r="D42" i="30"/>
  <c r="D38" i="30"/>
  <c r="D16" i="30"/>
  <c r="D26" i="30"/>
  <c r="D35" i="30"/>
  <c r="D34" i="30"/>
  <c r="D11" i="30"/>
  <c r="D37" i="30"/>
  <c r="D36" i="30"/>
  <c r="D13" i="30"/>
  <c r="D32" i="30"/>
  <c r="D7" i="30"/>
  <c r="D18" i="30"/>
  <c r="D28" i="30"/>
  <c r="D40" i="30"/>
  <c r="D29" i="30"/>
  <c r="D24" i="30"/>
  <c r="D39" i="30"/>
  <c r="D22" i="30"/>
  <c r="D21" i="30"/>
  <c r="D8" i="30"/>
  <c r="D33" i="30"/>
  <c r="D9" i="30"/>
  <c r="J30" i="30"/>
  <c r="J27" i="30"/>
  <c r="J25" i="30"/>
  <c r="J42" i="30"/>
  <c r="J13" i="30"/>
  <c r="J10" i="30"/>
  <c r="J20" i="30"/>
  <c r="J43" i="30"/>
  <c r="J41" i="30"/>
  <c r="J38" i="30"/>
  <c r="J17" i="30"/>
  <c r="J26" i="30"/>
  <c r="J35" i="30"/>
  <c r="J34" i="30"/>
  <c r="J12" i="30"/>
  <c r="J37" i="30"/>
  <c r="J36" i="30"/>
  <c r="J11" i="30"/>
  <c r="J14" i="30"/>
  <c r="J32" i="30"/>
  <c r="J7" i="30"/>
  <c r="J28" i="30"/>
  <c r="J40" i="30"/>
  <c r="J29" i="30"/>
  <c r="J24" i="30"/>
  <c r="J18" i="30"/>
  <c r="J16" i="30"/>
  <c r="J39" i="30"/>
  <c r="J22" i="30"/>
  <c r="J21" i="30"/>
  <c r="J8" i="30"/>
  <c r="J33" i="30"/>
  <c r="J9" i="30"/>
  <c r="K43" i="30"/>
  <c r="E43" i="30"/>
  <c r="K30" i="30"/>
  <c r="E30" i="30"/>
  <c r="K29" i="30"/>
  <c r="E29" i="30"/>
  <c r="K28" i="30"/>
  <c r="E28" i="30"/>
  <c r="K27" i="30"/>
  <c r="E27" i="30"/>
  <c r="K26" i="30"/>
  <c r="E26" i="30"/>
  <c r="K25" i="30"/>
  <c r="E25" i="30"/>
  <c r="K24" i="30"/>
  <c r="E24" i="30"/>
  <c r="K23" i="30"/>
  <c r="E23" i="30"/>
  <c r="K22" i="30"/>
  <c r="E22" i="30"/>
  <c r="K21" i="30"/>
  <c r="E21" i="30"/>
  <c r="K20" i="30"/>
  <c r="E20" i="30"/>
  <c r="K19" i="30"/>
  <c r="E19" i="30"/>
  <c r="K18" i="30"/>
  <c r="E18" i="30"/>
  <c r="K17" i="30"/>
  <c r="E17" i="30"/>
  <c r="K16" i="30"/>
  <c r="E16" i="30"/>
  <c r="K15" i="30"/>
  <c r="E15" i="30"/>
  <c r="K14" i="30"/>
  <c r="E14" i="30"/>
  <c r="K13" i="30"/>
  <c r="E13" i="30"/>
  <c r="K12" i="30"/>
  <c r="E12" i="30"/>
  <c r="K11" i="30"/>
  <c r="E11" i="30"/>
  <c r="K10" i="30"/>
  <c r="E10" i="30"/>
  <c r="K9" i="30"/>
  <c r="E9" i="30"/>
  <c r="K8" i="30"/>
  <c r="E8" i="30"/>
  <c r="K7" i="30"/>
  <c r="J31" i="30"/>
  <c r="E7" i="30"/>
</calcChain>
</file>

<file path=xl/sharedStrings.xml><?xml version="1.0" encoding="utf-8"?>
<sst xmlns="http://schemas.openxmlformats.org/spreadsheetml/2006/main" count="87" uniqueCount="14">
  <si>
    <t>Итоговые результаты городских соревнований «Президентские состязания «Стратуют все!» среди 1-4 классов. Эстафета 4 х 100 м</t>
  </si>
  <si>
    <t>ШКОЛА</t>
  </si>
  <si>
    <t xml:space="preserve">РЕЗУЛЬТАТ </t>
  </si>
  <si>
    <t>МЕСТО</t>
  </si>
  <si>
    <t>17 инт</t>
  </si>
  <si>
    <t>ЦО</t>
  </si>
  <si>
    <t>мальчики</t>
  </si>
  <si>
    <t>девочки</t>
  </si>
  <si>
    <t>11.09.2020  Центральный стадион</t>
  </si>
  <si>
    <t>01:11,8 снят</t>
  </si>
  <si>
    <t>сошли</t>
  </si>
  <si>
    <t>01:10,6 снят</t>
  </si>
  <si>
    <t>17инт</t>
  </si>
  <si>
    <t>Итоговые результаты городских соревнований «Президентские состязания «Спорт для всех!» среди 1-4 классов. Эстафета 4 х 100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</si>
</sst>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164" fontId="11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tabSelected="1" workbookViewId="0">
      <selection activeCell="I12" sqref="I12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19" ht="38.25" customHeight="1" x14ac:dyDescent="0.3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G3" s="12" t="s">
        <v>8</v>
      </c>
      <c r="H3" s="12"/>
      <c r="I3" s="12"/>
      <c r="J3" s="12"/>
      <c r="K3" s="12"/>
    </row>
    <row r="5" spans="1:19" ht="15.75" x14ac:dyDescent="0.25">
      <c r="A5" s="30" t="s">
        <v>6</v>
      </c>
      <c r="B5" s="30"/>
      <c r="C5" s="30"/>
      <c r="D5" s="30"/>
      <c r="E5" s="30"/>
      <c r="G5" s="31" t="s">
        <v>7</v>
      </c>
      <c r="H5" s="31"/>
      <c r="I5" s="31"/>
      <c r="J5" s="31"/>
      <c r="K5" s="31"/>
    </row>
    <row r="6" spans="1:19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2</v>
      </c>
      <c r="J6" s="3" t="s">
        <v>3</v>
      </c>
      <c r="K6" s="3" t="s">
        <v>3</v>
      </c>
    </row>
    <row r="7" spans="1:19" ht="12" customHeight="1" x14ac:dyDescent="0.25">
      <c r="A7" s="27">
        <v>41</v>
      </c>
      <c r="B7" s="14">
        <v>8.0555555555555545E-4</v>
      </c>
      <c r="C7" s="14">
        <v>8.0555555555555545E-4</v>
      </c>
      <c r="D7" s="9" t="str">
        <f t="shared" ref="D7:D23" si="0">IF((COUNTIF($C$7:$C$23,C7)-1)=0,RANK(C7,$C$7:$C$23,1),RANK(C7,$C$7:$C$23,1)&amp;"-"&amp;RANK(C7,$C$7:$C$23,1)+COUNTIF($C$7:$C$23,C7)-1)</f>
        <v>1-2</v>
      </c>
      <c r="E7" s="15">
        <f t="shared" ref="E7:E23" si="1">IF(ISNUMBER(C7),RANK(C7,$C$7:$C$23,-1),"")</f>
        <v>1</v>
      </c>
      <c r="F7" s="21"/>
      <c r="G7" s="28">
        <v>45</v>
      </c>
      <c r="H7" s="8">
        <v>8.0555555555555545E-4</v>
      </c>
      <c r="I7" s="8">
        <v>8.0555555555555545E-4</v>
      </c>
      <c r="J7" s="10">
        <f t="shared" ref="J7:J22" si="2">IF((COUNTIF($I$7:$I$23,I7)-1)=0,RANK(I7,$I$7:$I$23,1),RANK(I7,$I$7:$I$23,1)&amp;"-"&amp;RANK(I7,$I$7:$I$23,1)+COUNTIF($I$7:$I$23,I7)-1)</f>
        <v>1</v>
      </c>
      <c r="K7" s="10">
        <f t="shared" ref="K7:K23" si="3">IF(ISNUMBER(I7),RANK(I7,$I$7:$I$23,-1),"")</f>
        <v>1</v>
      </c>
    </row>
    <row r="8" spans="1:19" ht="12" customHeight="1" x14ac:dyDescent="0.25">
      <c r="A8" s="28">
        <v>75</v>
      </c>
      <c r="B8" s="14">
        <v>8.0555555555555545E-4</v>
      </c>
      <c r="C8" s="14">
        <v>8.0555555555555545E-4</v>
      </c>
      <c r="D8" s="9" t="str">
        <f t="shared" si="0"/>
        <v>1-2</v>
      </c>
      <c r="E8" s="15">
        <f t="shared" si="1"/>
        <v>1</v>
      </c>
      <c r="F8" s="21"/>
      <c r="G8" s="28">
        <v>51</v>
      </c>
      <c r="H8" s="8">
        <v>8.2523148148148158E-4</v>
      </c>
      <c r="I8" s="8">
        <v>8.2523148148148158E-4</v>
      </c>
      <c r="J8" s="10" t="str">
        <f t="shared" si="2"/>
        <v>2-3</v>
      </c>
      <c r="K8" s="10">
        <f t="shared" si="3"/>
        <v>2</v>
      </c>
    </row>
    <row r="9" spans="1:19" ht="12" customHeight="1" x14ac:dyDescent="0.25">
      <c r="A9" s="28">
        <v>28</v>
      </c>
      <c r="B9" s="8">
        <v>8.0324074074074076E-4</v>
      </c>
      <c r="C9" s="8">
        <v>8.0787037037037036E-4</v>
      </c>
      <c r="D9" s="9">
        <f t="shared" si="0"/>
        <v>3</v>
      </c>
      <c r="E9" s="15">
        <f t="shared" si="1"/>
        <v>3</v>
      </c>
      <c r="F9" s="21"/>
      <c r="G9" s="28">
        <v>52</v>
      </c>
      <c r="H9" s="8">
        <v>8.2523148148148158E-4</v>
      </c>
      <c r="I9" s="8">
        <v>8.2523148148148158E-4</v>
      </c>
      <c r="J9" s="10" t="str">
        <f t="shared" si="2"/>
        <v>2-3</v>
      </c>
      <c r="K9" s="10">
        <f t="shared" si="3"/>
        <v>2</v>
      </c>
    </row>
    <row r="10" spans="1:19" ht="12" customHeight="1" x14ac:dyDescent="0.25">
      <c r="A10" s="28">
        <v>20</v>
      </c>
      <c r="B10" s="14">
        <v>8.1249999999999996E-4</v>
      </c>
      <c r="C10" s="14">
        <v>8.1249999999999996E-4</v>
      </c>
      <c r="D10" s="9">
        <f t="shared" si="0"/>
        <v>4</v>
      </c>
      <c r="E10" s="15">
        <f t="shared" si="1"/>
        <v>4</v>
      </c>
      <c r="F10" s="22"/>
      <c r="G10" s="28" t="s">
        <v>12</v>
      </c>
      <c r="H10" s="8">
        <v>8.3564814814814819E-4</v>
      </c>
      <c r="I10" s="8">
        <v>8.3564814814814819E-4</v>
      </c>
      <c r="J10" s="10">
        <f t="shared" si="2"/>
        <v>4</v>
      </c>
      <c r="K10" s="10">
        <f t="shared" si="3"/>
        <v>4</v>
      </c>
    </row>
    <row r="11" spans="1:19" ht="12" customHeight="1" x14ac:dyDescent="0.25">
      <c r="A11" s="28">
        <v>42</v>
      </c>
      <c r="B11" s="14">
        <v>8.1365740740740736E-4</v>
      </c>
      <c r="C11" s="14">
        <v>8.1365740740740736E-4</v>
      </c>
      <c r="D11" s="9" t="str">
        <f t="shared" si="0"/>
        <v>5-6</v>
      </c>
      <c r="E11" s="15">
        <f t="shared" si="1"/>
        <v>5</v>
      </c>
      <c r="F11" s="21"/>
      <c r="G11" s="28">
        <v>75</v>
      </c>
      <c r="H11" s="8">
        <v>8.4143518518518519E-4</v>
      </c>
      <c r="I11" s="8">
        <v>8.4143518518518519E-4</v>
      </c>
      <c r="J11" s="10">
        <f t="shared" si="2"/>
        <v>5</v>
      </c>
      <c r="K11" s="10">
        <f t="shared" si="3"/>
        <v>5</v>
      </c>
    </row>
    <row r="12" spans="1:19" ht="12" customHeight="1" x14ac:dyDescent="0.25">
      <c r="A12" s="28">
        <v>49</v>
      </c>
      <c r="B12" s="8">
        <v>8.1365740740740736E-4</v>
      </c>
      <c r="C12" s="8">
        <v>8.1365740740740736E-4</v>
      </c>
      <c r="D12" s="9" t="str">
        <f t="shared" si="0"/>
        <v>5-6</v>
      </c>
      <c r="E12" s="15">
        <f t="shared" si="1"/>
        <v>5</v>
      </c>
      <c r="F12" s="21"/>
      <c r="G12" s="28">
        <v>49</v>
      </c>
      <c r="H12" s="8">
        <v>8.4606481481481479E-4</v>
      </c>
      <c r="I12" s="8">
        <v>8.4606481481481479E-4</v>
      </c>
      <c r="J12" s="10">
        <f t="shared" si="2"/>
        <v>6</v>
      </c>
      <c r="K12" s="10">
        <f t="shared" si="3"/>
        <v>6</v>
      </c>
    </row>
    <row r="13" spans="1:19" ht="12" customHeight="1" x14ac:dyDescent="0.25">
      <c r="A13" s="28">
        <v>59</v>
      </c>
      <c r="B13" s="8">
        <v>8.1481481481481476E-4</v>
      </c>
      <c r="C13" s="8">
        <v>8.1481481481481476E-4</v>
      </c>
      <c r="D13" s="9">
        <f t="shared" si="0"/>
        <v>7</v>
      </c>
      <c r="E13" s="15">
        <f t="shared" si="1"/>
        <v>7</v>
      </c>
      <c r="F13" s="21"/>
      <c r="G13" s="27">
        <v>41</v>
      </c>
      <c r="H13" s="11">
        <v>8.4837962962962959E-4</v>
      </c>
      <c r="I13" s="11">
        <v>8.4837962962962959E-4</v>
      </c>
      <c r="J13" s="10">
        <f t="shared" si="2"/>
        <v>7</v>
      </c>
      <c r="K13" s="10">
        <f t="shared" si="3"/>
        <v>7</v>
      </c>
    </row>
    <row r="14" spans="1:19" ht="12" customHeight="1" x14ac:dyDescent="0.25">
      <c r="A14" s="28">
        <v>46</v>
      </c>
      <c r="B14" s="8">
        <v>8.1944444444444437E-4</v>
      </c>
      <c r="C14" s="8">
        <v>8.1944444444444437E-4</v>
      </c>
      <c r="D14" s="9" t="str">
        <f t="shared" si="0"/>
        <v>8-9</v>
      </c>
      <c r="E14" s="15">
        <f t="shared" si="1"/>
        <v>8</v>
      </c>
      <c r="F14" s="21"/>
      <c r="G14" s="28">
        <v>67</v>
      </c>
      <c r="H14" s="8">
        <v>8.5069444444444461E-4</v>
      </c>
      <c r="I14" s="8">
        <v>8.5069444444444461E-4</v>
      </c>
      <c r="J14" s="10">
        <f t="shared" si="2"/>
        <v>8</v>
      </c>
      <c r="K14" s="10">
        <f t="shared" si="3"/>
        <v>8</v>
      </c>
    </row>
    <row r="15" spans="1:19" ht="12" customHeight="1" x14ac:dyDescent="0.25">
      <c r="A15" s="28">
        <v>52</v>
      </c>
      <c r="B15" s="14">
        <v>8.1944444444444437E-4</v>
      </c>
      <c r="C15" s="14">
        <v>8.1944444444444437E-4</v>
      </c>
      <c r="D15" s="9" t="str">
        <f t="shared" si="0"/>
        <v>8-9</v>
      </c>
      <c r="E15" s="15">
        <f t="shared" si="1"/>
        <v>8</v>
      </c>
      <c r="F15" s="21"/>
      <c r="G15" s="28">
        <v>58</v>
      </c>
      <c r="H15" s="8">
        <v>8.7037037037037042E-4</v>
      </c>
      <c r="I15" s="8">
        <v>8.7037037037037042E-4</v>
      </c>
      <c r="J15" s="10">
        <f t="shared" si="2"/>
        <v>9</v>
      </c>
      <c r="K15" s="10">
        <f t="shared" si="3"/>
        <v>9</v>
      </c>
    </row>
    <row r="16" spans="1:19" ht="12" customHeight="1" x14ac:dyDescent="0.25">
      <c r="A16" s="28">
        <v>55</v>
      </c>
      <c r="B16" s="14">
        <v>8.2754629629629628E-4</v>
      </c>
      <c r="C16" s="14">
        <v>8.2754629629629628E-4</v>
      </c>
      <c r="D16" s="9">
        <f t="shared" si="0"/>
        <v>10</v>
      </c>
      <c r="E16" s="15">
        <f t="shared" si="1"/>
        <v>10</v>
      </c>
      <c r="F16" s="21"/>
      <c r="G16" s="28">
        <v>55</v>
      </c>
      <c r="H16" s="8">
        <v>8.7268518518518511E-4</v>
      </c>
      <c r="I16" s="8">
        <v>8.7731481481481482E-4</v>
      </c>
      <c r="J16" s="10">
        <f t="shared" si="2"/>
        <v>10</v>
      </c>
      <c r="K16" s="10">
        <f t="shared" si="3"/>
        <v>10</v>
      </c>
    </row>
    <row r="17" spans="1:11" ht="12" customHeight="1" x14ac:dyDescent="0.25">
      <c r="A17" s="28" t="s">
        <v>12</v>
      </c>
      <c r="B17" s="14">
        <v>9.0740740740740745E-4</v>
      </c>
      <c r="C17" s="14">
        <v>8.3796296296296299E-4</v>
      </c>
      <c r="D17" s="9">
        <f t="shared" si="0"/>
        <v>11</v>
      </c>
      <c r="E17" s="15">
        <f t="shared" si="1"/>
        <v>11</v>
      </c>
      <c r="F17" s="21"/>
      <c r="G17" s="28">
        <v>53</v>
      </c>
      <c r="H17" s="8">
        <v>8.8078703703703702E-4</v>
      </c>
      <c r="I17" s="8">
        <v>8.8078703703703702E-4</v>
      </c>
      <c r="J17" s="10">
        <f t="shared" si="2"/>
        <v>11</v>
      </c>
      <c r="K17" s="10">
        <f t="shared" si="3"/>
        <v>11</v>
      </c>
    </row>
    <row r="18" spans="1:11" ht="12" customHeight="1" x14ac:dyDescent="0.25">
      <c r="A18" s="28">
        <v>23</v>
      </c>
      <c r="B18" s="14">
        <v>8.4027777777777779E-4</v>
      </c>
      <c r="C18" s="14">
        <v>8.4027777777777779E-4</v>
      </c>
      <c r="D18" s="9">
        <f t="shared" si="0"/>
        <v>12</v>
      </c>
      <c r="E18" s="15">
        <f t="shared" si="1"/>
        <v>12</v>
      </c>
      <c r="F18" s="21"/>
      <c r="G18" s="28">
        <v>42</v>
      </c>
      <c r="H18" s="8">
        <v>8.8541666666666662E-4</v>
      </c>
      <c r="I18" s="8">
        <v>8.8541666666666662E-4</v>
      </c>
      <c r="J18" s="10">
        <f t="shared" si="2"/>
        <v>12</v>
      </c>
      <c r="K18" s="10">
        <f t="shared" si="3"/>
        <v>12</v>
      </c>
    </row>
    <row r="19" spans="1:11" ht="12" customHeight="1" x14ac:dyDescent="0.25">
      <c r="A19" s="28">
        <v>51</v>
      </c>
      <c r="B19" s="14">
        <v>8.5069444444444461E-4</v>
      </c>
      <c r="C19" s="14">
        <v>8.5069444444444461E-4</v>
      </c>
      <c r="D19" s="9">
        <f t="shared" si="0"/>
        <v>13</v>
      </c>
      <c r="E19" s="15">
        <f t="shared" si="1"/>
        <v>13</v>
      </c>
      <c r="F19" s="21"/>
      <c r="G19" s="28">
        <v>46</v>
      </c>
      <c r="H19" s="8">
        <v>9.0856481481481485E-4</v>
      </c>
      <c r="I19" s="8">
        <v>9.0856481481481485E-4</v>
      </c>
      <c r="J19" s="10">
        <f t="shared" si="2"/>
        <v>13</v>
      </c>
      <c r="K19" s="10">
        <f t="shared" si="3"/>
        <v>13</v>
      </c>
    </row>
    <row r="20" spans="1:11" ht="12" customHeight="1" x14ac:dyDescent="0.25">
      <c r="A20" s="28">
        <v>58</v>
      </c>
      <c r="B20" s="8">
        <v>8.7268518518518511E-4</v>
      </c>
      <c r="C20" s="8">
        <v>8.7268518518518511E-4</v>
      </c>
      <c r="D20" s="9">
        <f t="shared" si="0"/>
        <v>14</v>
      </c>
      <c r="E20" s="15">
        <f t="shared" si="1"/>
        <v>14</v>
      </c>
      <c r="F20" s="21"/>
      <c r="G20" s="28">
        <v>59</v>
      </c>
      <c r="H20" s="8">
        <v>9.1087962962962954E-4</v>
      </c>
      <c r="I20" s="8">
        <v>9.1087962962962954E-4</v>
      </c>
      <c r="J20" s="10">
        <f t="shared" si="2"/>
        <v>14</v>
      </c>
      <c r="K20" s="10">
        <f t="shared" si="3"/>
        <v>14</v>
      </c>
    </row>
    <row r="21" spans="1:11" ht="12" customHeight="1" x14ac:dyDescent="0.25">
      <c r="A21" s="28">
        <v>45</v>
      </c>
      <c r="B21" s="8">
        <v>8.7500000000000002E-4</v>
      </c>
      <c r="C21" s="8">
        <v>8.7500000000000002E-4</v>
      </c>
      <c r="D21" s="9">
        <f t="shared" si="0"/>
        <v>15</v>
      </c>
      <c r="E21" s="15">
        <f t="shared" si="1"/>
        <v>15</v>
      </c>
      <c r="F21" s="21"/>
      <c r="G21" s="28">
        <v>20</v>
      </c>
      <c r="H21" s="8">
        <v>1.0069444444444444E-3</v>
      </c>
      <c r="I21" s="8">
        <v>9.3750000000000007E-4</v>
      </c>
      <c r="J21" s="10">
        <f t="shared" si="2"/>
        <v>15</v>
      </c>
      <c r="K21" s="10">
        <f t="shared" si="3"/>
        <v>15</v>
      </c>
    </row>
    <row r="22" spans="1:11" ht="12" customHeight="1" x14ac:dyDescent="0.25">
      <c r="A22" s="28">
        <v>53</v>
      </c>
      <c r="B22" s="14">
        <v>8.9236111111111124E-4</v>
      </c>
      <c r="C22" s="14">
        <v>8.9236111111111124E-4</v>
      </c>
      <c r="D22" s="9">
        <f t="shared" si="0"/>
        <v>16</v>
      </c>
      <c r="E22" s="15">
        <f t="shared" si="1"/>
        <v>16</v>
      </c>
      <c r="F22" s="21"/>
      <c r="G22" s="28">
        <v>36</v>
      </c>
      <c r="H22" s="8">
        <v>9.7916666666666681E-4</v>
      </c>
      <c r="I22" s="8">
        <v>9.7916666666666681E-4</v>
      </c>
      <c r="J22" s="10">
        <f t="shared" si="2"/>
        <v>16</v>
      </c>
      <c r="K22" s="10">
        <f t="shared" si="3"/>
        <v>16</v>
      </c>
    </row>
    <row r="23" spans="1:11" ht="12" customHeight="1" x14ac:dyDescent="0.25">
      <c r="A23" s="28">
        <v>36</v>
      </c>
      <c r="B23" s="8">
        <v>9.3634259259259267E-4</v>
      </c>
      <c r="C23" s="8">
        <v>9.3634259259259267E-4</v>
      </c>
      <c r="D23" s="9">
        <f t="shared" si="0"/>
        <v>17</v>
      </c>
      <c r="E23" s="15">
        <f t="shared" si="1"/>
        <v>17</v>
      </c>
      <c r="F23" s="21"/>
      <c r="G23" s="28">
        <v>23</v>
      </c>
      <c r="H23" s="13">
        <v>8.3101851851851859E-4</v>
      </c>
      <c r="I23" s="14" t="s">
        <v>9</v>
      </c>
      <c r="J23" s="10">
        <v>17</v>
      </c>
      <c r="K23" s="10" t="str">
        <f t="shared" si="3"/>
        <v/>
      </c>
    </row>
  </sheetData>
  <sheetProtection sheet="1" objects="1" scenarios="1"/>
  <mergeCells count="3">
    <mergeCell ref="A1:K1"/>
    <mergeCell ref="A5:E5"/>
    <mergeCell ref="G5:K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"/>
  <sheetViews>
    <sheetView workbookViewId="0">
      <selection activeCell="O7" sqref="O7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19" ht="38.25" customHeight="1" x14ac:dyDescent="0.3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G3" s="12" t="s">
        <v>8</v>
      </c>
      <c r="H3" s="12"/>
      <c r="I3" s="12"/>
      <c r="J3" s="12"/>
      <c r="K3" s="12"/>
    </row>
    <row r="5" spans="1:19" ht="15.75" x14ac:dyDescent="0.25">
      <c r="A5" s="30" t="s">
        <v>6</v>
      </c>
      <c r="B5" s="30"/>
      <c r="C5" s="30"/>
      <c r="D5" s="30"/>
      <c r="E5" s="30"/>
      <c r="G5" s="31" t="s">
        <v>7</v>
      </c>
      <c r="H5" s="31"/>
      <c r="I5" s="31"/>
      <c r="J5" s="31"/>
      <c r="K5" s="31"/>
    </row>
    <row r="6" spans="1:19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2</v>
      </c>
      <c r="J6" s="3" t="s">
        <v>3</v>
      </c>
      <c r="K6" s="3" t="s">
        <v>3</v>
      </c>
    </row>
    <row r="7" spans="1:19" ht="12" customHeight="1" x14ac:dyDescent="0.25">
      <c r="A7" s="6">
        <v>27</v>
      </c>
      <c r="B7" s="8">
        <v>7.4884259259259262E-4</v>
      </c>
      <c r="C7" s="8">
        <v>7.4884259259259262E-4</v>
      </c>
      <c r="D7" s="9" t="str">
        <f t="shared" ref="D7:D24" si="0">IF((COUNTIF($C$7:$C$26,C7)-1)=0,RANK(C7,$C$7:$C$26,1),RANK(C7,$C$7:$C$26,1)&amp;"-"&amp;RANK(C7,$C$7:$C$26,1)+COUNTIF($C$7:$C$26,C7)-1)</f>
        <v>1-2</v>
      </c>
      <c r="E7" s="15">
        <f t="shared" ref="E7:E26" si="1">IF(ISNUMBER(C7),RANK(C7,$C$7:$C$26,-1),"")</f>
        <v>1</v>
      </c>
      <c r="F7" s="21"/>
      <c r="G7" s="6">
        <v>38</v>
      </c>
      <c r="H7" s="8">
        <v>7.7662037037037033E-4</v>
      </c>
      <c r="I7" s="8">
        <v>7.7546296296296304E-4</v>
      </c>
      <c r="J7" s="10">
        <f t="shared" ref="J7:J25" si="2">IF((COUNTIF($I$7:$I$26,I7)-1)=0,RANK(I7,$I$7:$I$26,1),RANK(I7,$I$7:$I$26,1)&amp;"-"&amp;RANK(I7,$I$7:$I$26,1)+COUNTIF($I$7:$I$26,I7)-1)</f>
        <v>1</v>
      </c>
      <c r="K7" s="10">
        <f t="shared" ref="K7:K26" si="3">IF(ISNUMBER(I7),RANK(I7,$I$7:$I$26,-1),"")</f>
        <v>1</v>
      </c>
    </row>
    <row r="8" spans="1:19" ht="12" customHeight="1" x14ac:dyDescent="0.25">
      <c r="A8" s="6">
        <v>48</v>
      </c>
      <c r="B8" s="8">
        <v>7.4884259259259262E-4</v>
      </c>
      <c r="C8" s="8">
        <v>7.4884259259259262E-4</v>
      </c>
      <c r="D8" s="9" t="str">
        <f t="shared" si="0"/>
        <v>1-2</v>
      </c>
      <c r="E8" s="15">
        <f t="shared" si="1"/>
        <v>1</v>
      </c>
      <c r="F8" s="21"/>
      <c r="G8" s="6">
        <v>31</v>
      </c>
      <c r="H8" s="8">
        <v>7.8819444444444455E-4</v>
      </c>
      <c r="I8" s="8">
        <v>7.8819444444444455E-4</v>
      </c>
      <c r="J8" s="10">
        <f t="shared" si="2"/>
        <v>2</v>
      </c>
      <c r="K8" s="10">
        <f t="shared" si="3"/>
        <v>2</v>
      </c>
    </row>
    <row r="9" spans="1:19" ht="12" customHeight="1" x14ac:dyDescent="0.25">
      <c r="A9" s="6">
        <v>12</v>
      </c>
      <c r="B9" s="14">
        <v>7.5231481481481471E-4</v>
      </c>
      <c r="C9" s="14">
        <v>7.5231481481481471E-4</v>
      </c>
      <c r="D9" s="9">
        <f t="shared" si="0"/>
        <v>3</v>
      </c>
      <c r="E9" s="15">
        <f t="shared" si="1"/>
        <v>3</v>
      </c>
      <c r="F9" s="21"/>
      <c r="G9" s="6">
        <v>48</v>
      </c>
      <c r="H9" s="8">
        <v>7.9398148148148145E-4</v>
      </c>
      <c r="I9" s="8">
        <v>7.9398148148148145E-4</v>
      </c>
      <c r="J9" s="10">
        <f t="shared" si="2"/>
        <v>3</v>
      </c>
      <c r="K9" s="10">
        <f t="shared" si="3"/>
        <v>3</v>
      </c>
    </row>
    <row r="10" spans="1:19" ht="12" customHeight="1" x14ac:dyDescent="0.25">
      <c r="A10" s="6">
        <v>32</v>
      </c>
      <c r="B10" s="8">
        <v>7.6388888888888893E-4</v>
      </c>
      <c r="C10" s="8">
        <v>7.6388888888888893E-4</v>
      </c>
      <c r="D10" s="9">
        <f t="shared" si="0"/>
        <v>4</v>
      </c>
      <c r="E10" s="15">
        <f t="shared" si="1"/>
        <v>4</v>
      </c>
      <c r="F10" s="22"/>
      <c r="G10" s="7">
        <v>9</v>
      </c>
      <c r="H10" s="8">
        <v>7.9629629629629636E-4</v>
      </c>
      <c r="I10" s="8">
        <v>7.9629629629629636E-4</v>
      </c>
      <c r="J10" s="10">
        <f t="shared" si="2"/>
        <v>4</v>
      </c>
      <c r="K10" s="10">
        <f t="shared" si="3"/>
        <v>4</v>
      </c>
    </row>
    <row r="11" spans="1:19" ht="12" customHeight="1" x14ac:dyDescent="0.25">
      <c r="A11" s="6">
        <v>38</v>
      </c>
      <c r="B11" s="8">
        <v>7.6504629629629622E-4</v>
      </c>
      <c r="C11" s="8">
        <v>7.6504629629629622E-4</v>
      </c>
      <c r="D11" s="9">
        <f t="shared" si="0"/>
        <v>5</v>
      </c>
      <c r="E11" s="15">
        <f t="shared" si="1"/>
        <v>5</v>
      </c>
      <c r="F11" s="21"/>
      <c r="G11" s="6">
        <v>32</v>
      </c>
      <c r="H11" s="8">
        <v>7.9861111111111105E-4</v>
      </c>
      <c r="I11" s="8">
        <v>7.9861111111111105E-4</v>
      </c>
      <c r="J11" s="10">
        <f t="shared" si="2"/>
        <v>5</v>
      </c>
      <c r="K11" s="10">
        <f t="shared" si="3"/>
        <v>5</v>
      </c>
    </row>
    <row r="12" spans="1:19" ht="12" customHeight="1" x14ac:dyDescent="0.25">
      <c r="A12" s="6">
        <v>31</v>
      </c>
      <c r="B12" s="14">
        <v>7.7314814814814813E-4</v>
      </c>
      <c r="C12" s="14">
        <v>7.7314814814814813E-4</v>
      </c>
      <c r="D12" s="9">
        <f t="shared" si="0"/>
        <v>6</v>
      </c>
      <c r="E12" s="15">
        <f t="shared" si="1"/>
        <v>6</v>
      </c>
      <c r="F12" s="21"/>
      <c r="G12" s="6">
        <v>12</v>
      </c>
      <c r="H12" s="8">
        <v>7.9976851851851856E-4</v>
      </c>
      <c r="I12" s="8">
        <v>7.9976851851851856E-4</v>
      </c>
      <c r="J12" s="10">
        <f t="shared" si="2"/>
        <v>6</v>
      </c>
      <c r="K12" s="10">
        <f t="shared" si="3"/>
        <v>6</v>
      </c>
    </row>
    <row r="13" spans="1:19" ht="12" customHeight="1" x14ac:dyDescent="0.25">
      <c r="A13" s="6">
        <v>19</v>
      </c>
      <c r="B13" s="14">
        <v>7.8009259259259253E-4</v>
      </c>
      <c r="C13" s="14">
        <v>7.8009259259259253E-4</v>
      </c>
      <c r="D13" s="9">
        <f t="shared" si="0"/>
        <v>7</v>
      </c>
      <c r="E13" s="15">
        <f t="shared" si="1"/>
        <v>7</v>
      </c>
      <c r="F13" s="21"/>
      <c r="G13" s="6">
        <v>27</v>
      </c>
      <c r="H13" s="8">
        <v>8.0439814814814816E-4</v>
      </c>
      <c r="I13" s="8">
        <v>8.0439814814814816E-4</v>
      </c>
      <c r="J13" s="10">
        <f t="shared" si="2"/>
        <v>7</v>
      </c>
      <c r="K13" s="10">
        <f t="shared" si="3"/>
        <v>7</v>
      </c>
    </row>
    <row r="14" spans="1:19" ht="12" customHeight="1" x14ac:dyDescent="0.25">
      <c r="A14" s="6">
        <v>47</v>
      </c>
      <c r="B14" s="8">
        <v>7.8240740740740744E-4</v>
      </c>
      <c r="C14" s="8">
        <v>7.8240740740740744E-4</v>
      </c>
      <c r="D14" s="9">
        <f t="shared" si="0"/>
        <v>8</v>
      </c>
      <c r="E14" s="15">
        <f t="shared" si="1"/>
        <v>8</v>
      </c>
      <c r="F14" s="21"/>
      <c r="G14" s="6">
        <v>7</v>
      </c>
      <c r="H14" s="8">
        <v>8.1365740740740736E-4</v>
      </c>
      <c r="I14" s="8">
        <v>8.1365740740740736E-4</v>
      </c>
      <c r="J14" s="10">
        <f t="shared" si="2"/>
        <v>8</v>
      </c>
      <c r="K14" s="10">
        <f t="shared" si="3"/>
        <v>8</v>
      </c>
    </row>
    <row r="15" spans="1:19" ht="12" customHeight="1" x14ac:dyDescent="0.25">
      <c r="A15" s="6">
        <v>56</v>
      </c>
      <c r="B15" s="14">
        <v>7.8356481481481495E-4</v>
      </c>
      <c r="C15" s="14">
        <v>7.8356481481481495E-4</v>
      </c>
      <c r="D15" s="9">
        <f t="shared" si="0"/>
        <v>9</v>
      </c>
      <c r="E15" s="15">
        <f t="shared" si="1"/>
        <v>9</v>
      </c>
      <c r="F15" s="21"/>
      <c r="G15" s="6">
        <v>47</v>
      </c>
      <c r="H15" s="8">
        <v>8.1481481481481476E-4</v>
      </c>
      <c r="I15" s="8">
        <v>8.1481481481481476E-4</v>
      </c>
      <c r="J15" s="10">
        <f t="shared" si="2"/>
        <v>9</v>
      </c>
      <c r="K15" s="10">
        <f t="shared" si="3"/>
        <v>9</v>
      </c>
    </row>
    <row r="16" spans="1:19" ht="12" customHeight="1" x14ac:dyDescent="0.25">
      <c r="A16" s="6">
        <v>22</v>
      </c>
      <c r="B16" s="14">
        <v>7.9282407407407394E-4</v>
      </c>
      <c r="C16" s="14">
        <v>7.9282407407407394E-4</v>
      </c>
      <c r="D16" s="9" t="str">
        <f t="shared" si="0"/>
        <v>10-11</v>
      </c>
      <c r="E16" s="15">
        <f t="shared" si="1"/>
        <v>10</v>
      </c>
      <c r="F16" s="21"/>
      <c r="G16" s="6">
        <v>19</v>
      </c>
      <c r="H16" s="8">
        <v>8.1712962962962978E-4</v>
      </c>
      <c r="I16" s="8">
        <v>8.1712962962962978E-4</v>
      </c>
      <c r="J16" s="10">
        <f t="shared" si="2"/>
        <v>10</v>
      </c>
      <c r="K16" s="10">
        <f t="shared" si="3"/>
        <v>10</v>
      </c>
    </row>
    <row r="17" spans="1:11" ht="12" customHeight="1" x14ac:dyDescent="0.25">
      <c r="A17" s="6">
        <v>26</v>
      </c>
      <c r="B17" s="14">
        <v>7.9282407407407394E-4</v>
      </c>
      <c r="C17" s="14">
        <v>7.9282407407407394E-4</v>
      </c>
      <c r="D17" s="9" t="str">
        <f t="shared" si="0"/>
        <v>10-11</v>
      </c>
      <c r="E17" s="15">
        <f t="shared" si="1"/>
        <v>10</v>
      </c>
      <c r="F17" s="21"/>
      <c r="G17" s="6">
        <v>22</v>
      </c>
      <c r="H17" s="8">
        <v>8.3564814814814819E-4</v>
      </c>
      <c r="I17" s="8">
        <v>8.3564814814814819E-4</v>
      </c>
      <c r="J17" s="10">
        <f t="shared" si="2"/>
        <v>11</v>
      </c>
      <c r="K17" s="10">
        <f t="shared" si="3"/>
        <v>11</v>
      </c>
    </row>
    <row r="18" spans="1:11" ht="12" customHeight="1" x14ac:dyDescent="0.25">
      <c r="A18" s="6">
        <v>44</v>
      </c>
      <c r="B18" s="14">
        <v>8.0324074074074076E-4</v>
      </c>
      <c r="C18" s="14">
        <v>8.0324074074074076E-4</v>
      </c>
      <c r="D18" s="9">
        <f t="shared" si="0"/>
        <v>12</v>
      </c>
      <c r="E18" s="15">
        <f t="shared" si="1"/>
        <v>12</v>
      </c>
      <c r="F18" s="21"/>
      <c r="G18" s="6">
        <v>5</v>
      </c>
      <c r="H18" s="8">
        <v>8.9814814814814824E-4</v>
      </c>
      <c r="I18" s="8">
        <v>8.4027777777777779E-4</v>
      </c>
      <c r="J18" s="10">
        <f t="shared" si="2"/>
        <v>12</v>
      </c>
      <c r="K18" s="10">
        <f t="shared" si="3"/>
        <v>12</v>
      </c>
    </row>
    <row r="19" spans="1:11" ht="12" customHeight="1" x14ac:dyDescent="0.25">
      <c r="A19" s="6">
        <v>7</v>
      </c>
      <c r="B19" s="8">
        <v>8.0555555555555545E-4</v>
      </c>
      <c r="C19" s="8">
        <v>8.0555555555555545E-4</v>
      </c>
      <c r="D19" s="9">
        <f t="shared" si="0"/>
        <v>13</v>
      </c>
      <c r="E19" s="15">
        <f t="shared" si="1"/>
        <v>13</v>
      </c>
      <c r="F19" s="21"/>
      <c r="G19" s="6">
        <v>26</v>
      </c>
      <c r="H19" s="8">
        <v>8.4143518518518519E-4</v>
      </c>
      <c r="I19" s="8">
        <v>8.4143518518518519E-4</v>
      </c>
      <c r="J19" s="10">
        <f t="shared" si="2"/>
        <v>13</v>
      </c>
      <c r="K19" s="10">
        <f t="shared" si="3"/>
        <v>13</v>
      </c>
    </row>
    <row r="20" spans="1:11" ht="12" customHeight="1" x14ac:dyDescent="0.25">
      <c r="A20" s="7">
        <v>50</v>
      </c>
      <c r="B20" s="8">
        <v>8.1597222222222227E-4</v>
      </c>
      <c r="C20" s="8">
        <v>8.1597222222222227E-4</v>
      </c>
      <c r="D20" s="9">
        <f t="shared" si="0"/>
        <v>14</v>
      </c>
      <c r="E20" s="15">
        <f t="shared" si="1"/>
        <v>14</v>
      </c>
      <c r="F20" s="21"/>
      <c r="G20" s="6">
        <v>56</v>
      </c>
      <c r="H20" s="8">
        <v>8.4606481481481479E-4</v>
      </c>
      <c r="I20" s="8">
        <v>8.4606481481481479E-4</v>
      </c>
      <c r="J20" s="10">
        <f t="shared" si="2"/>
        <v>14</v>
      </c>
      <c r="K20" s="10">
        <f t="shared" si="3"/>
        <v>14</v>
      </c>
    </row>
    <row r="21" spans="1:11" ht="12" customHeight="1" x14ac:dyDescent="0.25">
      <c r="A21" s="6">
        <v>5</v>
      </c>
      <c r="B21" s="8">
        <v>8.2060185185185187E-4</v>
      </c>
      <c r="C21" s="8">
        <v>8.2060185185185187E-4</v>
      </c>
      <c r="D21" s="9">
        <f t="shared" si="0"/>
        <v>15</v>
      </c>
      <c r="E21" s="15">
        <f t="shared" si="1"/>
        <v>15</v>
      </c>
      <c r="F21" s="21"/>
      <c r="G21" s="7">
        <v>50</v>
      </c>
      <c r="H21" s="8">
        <v>8.7268518518518511E-4</v>
      </c>
      <c r="I21" s="8">
        <v>8.7268518518518511E-4</v>
      </c>
      <c r="J21" s="10">
        <f t="shared" si="2"/>
        <v>15</v>
      </c>
      <c r="K21" s="10">
        <f t="shared" si="3"/>
        <v>15</v>
      </c>
    </row>
    <row r="22" spans="1:11" ht="12" customHeight="1" x14ac:dyDescent="0.25">
      <c r="A22" s="6">
        <v>30</v>
      </c>
      <c r="B22" s="8">
        <v>8.2986111111111119E-4</v>
      </c>
      <c r="C22" s="8">
        <v>8.2986111111111119E-4</v>
      </c>
      <c r="D22" s="9">
        <f t="shared" si="0"/>
        <v>16</v>
      </c>
      <c r="E22" s="15">
        <f t="shared" si="1"/>
        <v>16</v>
      </c>
      <c r="F22" s="21"/>
      <c r="G22" s="6">
        <v>24</v>
      </c>
      <c r="H22" s="8">
        <v>8.7500000000000002E-4</v>
      </c>
      <c r="I22" s="8">
        <v>8.7500000000000002E-4</v>
      </c>
      <c r="J22" s="10">
        <f t="shared" si="2"/>
        <v>16</v>
      </c>
      <c r="K22" s="10">
        <f t="shared" si="3"/>
        <v>16</v>
      </c>
    </row>
    <row r="23" spans="1:11" ht="12" customHeight="1" x14ac:dyDescent="0.25">
      <c r="A23" s="6">
        <v>40</v>
      </c>
      <c r="B23" s="8">
        <v>8.3564814814814819E-4</v>
      </c>
      <c r="C23" s="8">
        <v>8.3564814814814819E-4</v>
      </c>
      <c r="D23" s="9">
        <f t="shared" si="0"/>
        <v>17</v>
      </c>
      <c r="E23" s="15">
        <f t="shared" si="1"/>
        <v>17</v>
      </c>
      <c r="F23" s="21"/>
      <c r="G23" s="6">
        <v>44</v>
      </c>
      <c r="H23" s="8">
        <v>8.7847222222222233E-4</v>
      </c>
      <c r="I23" s="8">
        <v>8.7847222222222233E-4</v>
      </c>
      <c r="J23" s="10">
        <f t="shared" si="2"/>
        <v>17</v>
      </c>
      <c r="K23" s="10">
        <f t="shared" si="3"/>
        <v>17</v>
      </c>
    </row>
    <row r="24" spans="1:11" ht="12" customHeight="1" x14ac:dyDescent="0.25">
      <c r="A24" s="7">
        <v>9</v>
      </c>
      <c r="B24" s="8">
        <v>9.5486111111111108E-4</v>
      </c>
      <c r="C24" s="8">
        <v>9.5486111111111108E-4</v>
      </c>
      <c r="D24" s="9">
        <f t="shared" si="0"/>
        <v>18</v>
      </c>
      <c r="E24" s="23">
        <f t="shared" si="1"/>
        <v>18</v>
      </c>
      <c r="F24" s="21"/>
      <c r="G24" s="6">
        <v>17</v>
      </c>
      <c r="H24" s="8">
        <v>9.1782407407407405E-4</v>
      </c>
      <c r="I24" s="8">
        <v>9.1782407407407405E-4</v>
      </c>
      <c r="J24" s="10">
        <f t="shared" si="2"/>
        <v>18</v>
      </c>
      <c r="K24" s="10">
        <f t="shared" si="3"/>
        <v>18</v>
      </c>
    </row>
    <row r="25" spans="1:11" ht="12" customHeight="1" x14ac:dyDescent="0.25">
      <c r="A25" s="6">
        <v>24</v>
      </c>
      <c r="B25" s="13">
        <v>8.1712962962962978E-4</v>
      </c>
      <c r="C25" s="14" t="s">
        <v>11</v>
      </c>
      <c r="D25" s="9">
        <v>19</v>
      </c>
      <c r="E25" s="23" t="str">
        <f t="shared" si="1"/>
        <v/>
      </c>
      <c r="F25" s="21"/>
      <c r="G25" s="6">
        <v>40</v>
      </c>
      <c r="H25" s="8">
        <v>9.2013888888888885E-4</v>
      </c>
      <c r="I25" s="8">
        <v>9.2013888888888885E-4</v>
      </c>
      <c r="J25" s="10">
        <f t="shared" si="2"/>
        <v>19</v>
      </c>
      <c r="K25" s="10">
        <f t="shared" si="3"/>
        <v>19</v>
      </c>
    </row>
    <row r="26" spans="1:11" ht="12" customHeight="1" x14ac:dyDescent="0.25">
      <c r="A26" s="24"/>
      <c r="B26" s="25"/>
      <c r="C26" s="25"/>
      <c r="D26" s="26"/>
      <c r="E26" s="23" t="str">
        <f t="shared" si="1"/>
        <v/>
      </c>
      <c r="F26" s="21"/>
      <c r="G26" s="6">
        <v>30</v>
      </c>
      <c r="H26" s="8">
        <v>100</v>
      </c>
      <c r="I26" s="8" t="s">
        <v>10</v>
      </c>
      <c r="J26" s="10">
        <v>20</v>
      </c>
      <c r="K26" s="10" t="str">
        <f t="shared" si="3"/>
        <v/>
      </c>
    </row>
  </sheetData>
  <sheetProtection sheet="1" objects="1" scenarios="1"/>
  <mergeCells count="3">
    <mergeCell ref="A1:K1"/>
    <mergeCell ref="A5:E5"/>
    <mergeCell ref="G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workbookViewId="0">
      <selection activeCell="O15" sqref="O15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20" ht="38.2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G3" s="12" t="s">
        <v>8</v>
      </c>
      <c r="H3" s="12"/>
      <c r="I3" s="12"/>
      <c r="J3" s="12"/>
      <c r="K3" s="12"/>
    </row>
    <row r="5" spans="1:20" ht="15.75" x14ac:dyDescent="0.25">
      <c r="A5" s="30" t="s">
        <v>6</v>
      </c>
      <c r="B5" s="30"/>
      <c r="C5" s="30"/>
      <c r="D5" s="30"/>
      <c r="E5" s="30"/>
      <c r="G5" s="31" t="s">
        <v>7</v>
      </c>
      <c r="H5" s="31"/>
      <c r="I5" s="31"/>
      <c r="J5" s="31"/>
      <c r="K5" s="31"/>
    </row>
    <row r="6" spans="1:20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2</v>
      </c>
      <c r="J6" s="3" t="s">
        <v>3</v>
      </c>
      <c r="K6" s="3" t="s">
        <v>3</v>
      </c>
    </row>
    <row r="7" spans="1:20" ht="12" customHeight="1" x14ac:dyDescent="0.25">
      <c r="A7" s="5">
        <v>41</v>
      </c>
      <c r="B7" s="14">
        <v>8.0555555555555545E-4</v>
      </c>
      <c r="C7" s="14">
        <v>8.0555555555555545E-4</v>
      </c>
      <c r="D7" s="9" t="str">
        <f t="shared" ref="D7:D22" si="0">IF((COUNTIF($C$7:$C$22,C7)-1)=0,RANK(C7,$C$7:$C$22,1),RANK(C7,$C$7:$C$22,1)&amp;"-"&amp;RANK(C7,$C$7:$C$22,1)+COUNTIF($C$7:$C$22,C7)-1)</f>
        <v>1-2</v>
      </c>
      <c r="E7" s="15">
        <f t="shared" ref="E7:E14" si="1">IF(ISNUMBER(C7),RANK(C7,$C$7:$C$22,-1),"")</f>
        <v>1</v>
      </c>
      <c r="F7" s="16"/>
      <c r="G7" s="6">
        <v>45</v>
      </c>
      <c r="H7" s="8">
        <v>8.0555555555555545E-4</v>
      </c>
      <c r="I7" s="8">
        <v>8.0555555555555545E-4</v>
      </c>
      <c r="J7" s="10">
        <f t="shared" ref="J7:J21" si="2">IF((COUNTIF($I$7:$I$22,I7)-1)=0,RANK(I7,$I$7:$I$22,1),RANK(I7,$I$7:$I$22,1)&amp;"-"&amp;RANK(I7,$I$7:$I$22,1)+COUNTIF($I$7:$I$22,I7)-1)</f>
        <v>1</v>
      </c>
      <c r="K7" s="10">
        <f t="shared" ref="K7:K13" si="3">IF(ISNUMBER(I7),RANK(I7,$I$7:$I$22,-1),"")</f>
        <v>1</v>
      </c>
    </row>
    <row r="8" spans="1:20" ht="12" customHeight="1" x14ac:dyDescent="0.25">
      <c r="A8" s="6">
        <v>75</v>
      </c>
      <c r="B8" s="14">
        <v>8.0555555555555545E-4</v>
      </c>
      <c r="C8" s="14">
        <v>8.0555555555555545E-4</v>
      </c>
      <c r="D8" s="9" t="str">
        <f t="shared" si="0"/>
        <v>1-2</v>
      </c>
      <c r="E8" s="15">
        <f t="shared" si="1"/>
        <v>1</v>
      </c>
      <c r="F8" s="16"/>
      <c r="G8" s="6">
        <v>51</v>
      </c>
      <c r="H8" s="8">
        <v>8.2523148148148158E-4</v>
      </c>
      <c r="I8" s="8">
        <v>8.2523148148148158E-4</v>
      </c>
      <c r="J8" s="10" t="str">
        <f t="shared" si="2"/>
        <v>2-3</v>
      </c>
      <c r="K8" s="10">
        <f t="shared" si="3"/>
        <v>2</v>
      </c>
    </row>
    <row r="9" spans="1:20" ht="12" customHeight="1" x14ac:dyDescent="0.25">
      <c r="A9" s="6">
        <v>28</v>
      </c>
      <c r="B9" s="8">
        <v>8.0324074074074076E-4</v>
      </c>
      <c r="C9" s="8">
        <v>8.0787037037037036E-4</v>
      </c>
      <c r="D9" s="9">
        <f t="shared" si="0"/>
        <v>3</v>
      </c>
      <c r="E9" s="15">
        <f t="shared" si="1"/>
        <v>3</v>
      </c>
      <c r="F9" s="16"/>
      <c r="G9" s="6">
        <v>52</v>
      </c>
      <c r="H9" s="8">
        <v>8.2523148148148158E-4</v>
      </c>
      <c r="I9" s="8">
        <v>8.2523148148148158E-4</v>
      </c>
      <c r="J9" s="10" t="str">
        <f t="shared" si="2"/>
        <v>2-3</v>
      </c>
      <c r="K9" s="10">
        <f t="shared" si="3"/>
        <v>2</v>
      </c>
    </row>
    <row r="10" spans="1:20" ht="12" customHeight="1" x14ac:dyDescent="0.25">
      <c r="A10" s="6">
        <v>20</v>
      </c>
      <c r="B10" s="14">
        <v>8.1249999999999996E-4</v>
      </c>
      <c r="C10" s="14">
        <v>8.1249999999999996E-4</v>
      </c>
      <c r="D10" s="9">
        <f t="shared" si="0"/>
        <v>4</v>
      </c>
      <c r="E10" s="15">
        <f t="shared" si="1"/>
        <v>4</v>
      </c>
      <c r="F10" s="16"/>
      <c r="G10" s="6" t="s">
        <v>12</v>
      </c>
      <c r="H10" s="8">
        <v>8.3564814814814819E-4</v>
      </c>
      <c r="I10" s="8">
        <v>8.3564814814814819E-4</v>
      </c>
      <c r="J10" s="10">
        <f t="shared" si="2"/>
        <v>4</v>
      </c>
      <c r="K10" s="10">
        <f t="shared" si="3"/>
        <v>4</v>
      </c>
    </row>
    <row r="11" spans="1:20" ht="12" customHeight="1" x14ac:dyDescent="0.25">
      <c r="A11" s="6">
        <v>42</v>
      </c>
      <c r="B11" s="14">
        <v>8.1365740740740736E-4</v>
      </c>
      <c r="C11" s="14">
        <v>8.1365740740740736E-4</v>
      </c>
      <c r="D11" s="9">
        <f t="shared" si="0"/>
        <v>5</v>
      </c>
      <c r="E11" s="15">
        <f t="shared" si="1"/>
        <v>5</v>
      </c>
      <c r="F11" s="16"/>
      <c r="G11" s="6">
        <v>75</v>
      </c>
      <c r="H11" s="8">
        <v>8.4143518518518519E-4</v>
      </c>
      <c r="I11" s="8">
        <v>8.4143518518518519E-4</v>
      </c>
      <c r="J11" s="10">
        <f t="shared" si="2"/>
        <v>5</v>
      </c>
      <c r="K11" s="10">
        <f t="shared" si="3"/>
        <v>5</v>
      </c>
    </row>
    <row r="12" spans="1:20" ht="12" customHeight="1" x14ac:dyDescent="0.25">
      <c r="A12" s="6">
        <v>59</v>
      </c>
      <c r="B12" s="8">
        <v>8.1481481481481476E-4</v>
      </c>
      <c r="C12" s="8">
        <v>8.1481481481481476E-4</v>
      </c>
      <c r="D12" s="9">
        <f t="shared" si="0"/>
        <v>6</v>
      </c>
      <c r="E12" s="15">
        <f t="shared" si="1"/>
        <v>6</v>
      </c>
      <c r="F12" s="16"/>
      <c r="G12" s="5">
        <v>41</v>
      </c>
      <c r="H12" s="11">
        <v>8.4837962962962959E-4</v>
      </c>
      <c r="I12" s="11">
        <v>8.4837962962962959E-4</v>
      </c>
      <c r="J12" s="10">
        <f t="shared" si="2"/>
        <v>6</v>
      </c>
      <c r="K12" s="10">
        <f t="shared" si="3"/>
        <v>6</v>
      </c>
    </row>
    <row r="13" spans="1:20" ht="12" customHeight="1" x14ac:dyDescent="0.25">
      <c r="A13" s="6">
        <v>46</v>
      </c>
      <c r="B13" s="8">
        <v>8.1944444444444437E-4</v>
      </c>
      <c r="C13" s="8">
        <v>8.1944444444444437E-4</v>
      </c>
      <c r="D13" s="9" t="str">
        <f t="shared" si="0"/>
        <v>7-8</v>
      </c>
      <c r="E13" s="15">
        <f t="shared" si="1"/>
        <v>7</v>
      </c>
      <c r="F13" s="16"/>
      <c r="G13" s="6">
        <v>67</v>
      </c>
      <c r="H13" s="8">
        <v>8.5069444444444461E-4</v>
      </c>
      <c r="I13" s="8">
        <v>8.5069444444444461E-4</v>
      </c>
      <c r="J13" s="10">
        <f t="shared" si="2"/>
        <v>7</v>
      </c>
      <c r="K13" s="10">
        <f t="shared" si="3"/>
        <v>7</v>
      </c>
    </row>
    <row r="14" spans="1:20" ht="12" customHeight="1" x14ac:dyDescent="0.25">
      <c r="A14" s="6">
        <v>52</v>
      </c>
      <c r="B14" s="14">
        <v>8.1944444444444437E-4</v>
      </c>
      <c r="C14" s="14">
        <v>8.1944444444444437E-4</v>
      </c>
      <c r="D14" s="9" t="str">
        <f t="shared" si="0"/>
        <v>7-8</v>
      </c>
      <c r="E14" s="15">
        <f t="shared" si="1"/>
        <v>7</v>
      </c>
      <c r="F14" s="16"/>
      <c r="G14" s="6">
        <v>58</v>
      </c>
      <c r="H14" s="8">
        <v>8.7037037037037042E-4</v>
      </c>
      <c r="I14" s="8">
        <v>8.7037037037037042E-4</v>
      </c>
      <c r="J14" s="10">
        <f t="shared" si="2"/>
        <v>8</v>
      </c>
      <c r="K14" s="10" t="str">
        <f>IF(ISNUMBER(#REF!),RANK(#REF!,$I$7:$I$22,-1),"")</f>
        <v/>
      </c>
    </row>
    <row r="15" spans="1:20" ht="12" customHeight="1" x14ac:dyDescent="0.25">
      <c r="A15" s="6">
        <v>55</v>
      </c>
      <c r="B15" s="14">
        <v>8.2754629629629628E-4</v>
      </c>
      <c r="C15" s="14">
        <v>8.2754629629629628E-4</v>
      </c>
      <c r="D15" s="9">
        <f t="shared" si="0"/>
        <v>9</v>
      </c>
      <c r="E15" s="15" t="str">
        <f>IF(ISNUMBER(#REF!),RANK(#REF!,$C$7:$C$22,-1),"")</f>
        <v/>
      </c>
      <c r="F15" s="16"/>
      <c r="G15" s="6">
        <v>55</v>
      </c>
      <c r="H15" s="8">
        <v>8.7268518518518511E-4</v>
      </c>
      <c r="I15" s="8">
        <v>8.7731481481481482E-4</v>
      </c>
      <c r="J15" s="10">
        <f t="shared" si="2"/>
        <v>9</v>
      </c>
      <c r="K15" s="10" t="str">
        <f>IF(ISNUMBER(#REF!),RANK(#REF!,$I$7:$I$22,-1),"")</f>
        <v/>
      </c>
    </row>
    <row r="16" spans="1:20" ht="12" customHeight="1" x14ac:dyDescent="0.25">
      <c r="A16" s="6" t="s">
        <v>12</v>
      </c>
      <c r="B16" s="14">
        <v>9.0740740740740745E-4</v>
      </c>
      <c r="C16" s="14">
        <v>8.3796296296296299E-4</v>
      </c>
      <c r="D16" s="9">
        <f t="shared" si="0"/>
        <v>10</v>
      </c>
      <c r="E16" s="15" t="str">
        <f>IF(ISNUMBER(#REF!),RANK(#REF!,$C$7:$C$22,-1),"")</f>
        <v/>
      </c>
      <c r="F16" s="16"/>
      <c r="G16" s="6">
        <v>53</v>
      </c>
      <c r="H16" s="8">
        <v>8.8078703703703702E-4</v>
      </c>
      <c r="I16" s="8">
        <v>8.8078703703703702E-4</v>
      </c>
      <c r="J16" s="10">
        <f t="shared" si="2"/>
        <v>10</v>
      </c>
      <c r="K16" s="10" t="str">
        <f>IF(ISNUMBER(#REF!),RANK(#REF!,$I$7:$I$22,-1),"")</f>
        <v/>
      </c>
    </row>
    <row r="17" spans="1:11" ht="12" customHeight="1" x14ac:dyDescent="0.25">
      <c r="A17" s="6">
        <v>23</v>
      </c>
      <c r="B17" s="14">
        <v>8.4027777777777779E-4</v>
      </c>
      <c r="C17" s="14">
        <v>8.4027777777777779E-4</v>
      </c>
      <c r="D17" s="9">
        <f t="shared" si="0"/>
        <v>11</v>
      </c>
      <c r="E17" s="15" t="str">
        <f>IF(ISNUMBER(#REF!),RANK(#REF!,$C$7:$C$22,-1),"")</f>
        <v/>
      </c>
      <c r="F17" s="16"/>
      <c r="G17" s="6">
        <v>42</v>
      </c>
      <c r="H17" s="8">
        <v>8.8541666666666662E-4</v>
      </c>
      <c r="I17" s="8">
        <v>8.8541666666666662E-4</v>
      </c>
      <c r="J17" s="10">
        <f t="shared" si="2"/>
        <v>11</v>
      </c>
      <c r="K17" s="10" t="str">
        <f>IF(ISNUMBER(#REF!),RANK(#REF!,$I$7:$I$22,-1),"")</f>
        <v/>
      </c>
    </row>
    <row r="18" spans="1:11" ht="12" customHeight="1" x14ac:dyDescent="0.25">
      <c r="A18" s="6">
        <v>51</v>
      </c>
      <c r="B18" s="14">
        <v>8.5069444444444461E-4</v>
      </c>
      <c r="C18" s="14">
        <v>8.5069444444444461E-4</v>
      </c>
      <c r="D18" s="9">
        <f t="shared" si="0"/>
        <v>12</v>
      </c>
      <c r="E18" s="15" t="str">
        <f>IF(ISNUMBER(#REF!),RANK(#REF!,$C$7:$C$22,-1),"")</f>
        <v/>
      </c>
      <c r="F18" s="16"/>
      <c r="G18" s="6">
        <v>46</v>
      </c>
      <c r="H18" s="8">
        <v>9.0856481481481485E-4</v>
      </c>
      <c r="I18" s="8">
        <v>9.0856481481481485E-4</v>
      </c>
      <c r="J18" s="10">
        <f t="shared" si="2"/>
        <v>12</v>
      </c>
      <c r="K18" s="10" t="str">
        <f>IF(ISNUMBER(#REF!),RANK(#REF!,$I$7:$I$22,-1),"")</f>
        <v/>
      </c>
    </row>
    <row r="19" spans="1:11" ht="12" customHeight="1" x14ac:dyDescent="0.25">
      <c r="A19" s="6">
        <v>58</v>
      </c>
      <c r="B19" s="8">
        <v>8.7268518518518511E-4</v>
      </c>
      <c r="C19" s="8">
        <v>8.7268518518518511E-4</v>
      </c>
      <c r="D19" s="9">
        <f t="shared" si="0"/>
        <v>13</v>
      </c>
      <c r="E19" s="15" t="str">
        <f>IF(ISNUMBER(#REF!),RANK(#REF!,$C$7:$C$22,-1),"")</f>
        <v/>
      </c>
      <c r="F19" s="16"/>
      <c r="G19" s="6">
        <v>59</v>
      </c>
      <c r="H19" s="8">
        <v>9.1087962962962954E-4</v>
      </c>
      <c r="I19" s="8">
        <v>9.1087962962962954E-4</v>
      </c>
      <c r="J19" s="10">
        <f t="shared" si="2"/>
        <v>13</v>
      </c>
      <c r="K19" s="10" t="str">
        <f>IF(ISNUMBER(#REF!),RANK(#REF!,$I$7:$I$22,-1),"")</f>
        <v/>
      </c>
    </row>
    <row r="20" spans="1:11" ht="12" customHeight="1" x14ac:dyDescent="0.25">
      <c r="A20" s="6">
        <v>45</v>
      </c>
      <c r="B20" s="8">
        <v>8.7500000000000002E-4</v>
      </c>
      <c r="C20" s="8">
        <v>8.7500000000000002E-4</v>
      </c>
      <c r="D20" s="9">
        <f t="shared" si="0"/>
        <v>14</v>
      </c>
      <c r="E20" s="15" t="str">
        <f>IF(ISNUMBER(#REF!),RANK(#REF!,$C$7:$C$22,-1),"")</f>
        <v/>
      </c>
      <c r="F20" s="16"/>
      <c r="G20" s="6">
        <v>20</v>
      </c>
      <c r="H20" s="8">
        <v>1.0069444444444444E-3</v>
      </c>
      <c r="I20" s="8">
        <v>9.3750000000000007E-4</v>
      </c>
      <c r="J20" s="10">
        <f t="shared" si="2"/>
        <v>14</v>
      </c>
      <c r="K20" s="10" t="str">
        <f>IF(ISNUMBER(#REF!),RANK(#REF!,$I$7:$I$22,-1),"")</f>
        <v/>
      </c>
    </row>
    <row r="21" spans="1:11" ht="12" customHeight="1" x14ac:dyDescent="0.25">
      <c r="A21" s="6">
        <v>53</v>
      </c>
      <c r="B21" s="14">
        <v>8.9236111111111124E-4</v>
      </c>
      <c r="C21" s="14">
        <v>8.9236111111111124E-4</v>
      </c>
      <c r="D21" s="9">
        <f t="shared" si="0"/>
        <v>15</v>
      </c>
      <c r="E21" s="15" t="str">
        <f>IF(ISNUMBER(#REF!),RANK(#REF!,$C$7:$C$22,-1),"")</f>
        <v/>
      </c>
      <c r="F21" s="16"/>
      <c r="G21" s="6">
        <v>36</v>
      </c>
      <c r="H21" s="8">
        <v>9.7916666666666681E-4</v>
      </c>
      <c r="I21" s="8">
        <v>9.7916666666666681E-4</v>
      </c>
      <c r="J21" s="10">
        <f t="shared" si="2"/>
        <v>15</v>
      </c>
      <c r="K21" s="10" t="str">
        <f>IF(ISNUMBER(#REF!),RANK(#REF!,$I$7:$I$22,-1),"")</f>
        <v/>
      </c>
    </row>
    <row r="22" spans="1:11" ht="12" customHeight="1" x14ac:dyDescent="0.25">
      <c r="A22" s="6">
        <v>36</v>
      </c>
      <c r="B22" s="8">
        <v>9.3634259259259267E-4</v>
      </c>
      <c r="C22" s="8">
        <v>9.3634259259259267E-4</v>
      </c>
      <c r="D22" s="9">
        <f t="shared" si="0"/>
        <v>16</v>
      </c>
      <c r="E22" s="15" t="str">
        <f>IF(ISNUMBER(#REF!),RANK(#REF!,$C$7:$C$22,-1),"")</f>
        <v/>
      </c>
      <c r="F22" s="16"/>
      <c r="G22" s="6">
        <v>23</v>
      </c>
      <c r="H22" s="13">
        <v>8.3101851851851859E-4</v>
      </c>
      <c r="I22" s="14" t="s">
        <v>9</v>
      </c>
      <c r="J22" s="10">
        <v>16</v>
      </c>
      <c r="K22" s="10" t="str">
        <f>IF(ISNUMBER(#REF!),RANK(#REF!,$I$7:$I$22,-1),"")</f>
        <v/>
      </c>
    </row>
  </sheetData>
  <autoFilter ref="A6:D6">
    <sortState ref="A7:D30">
      <sortCondition ref="C6"/>
    </sortState>
  </autoFilter>
  <sortState ref="N7:N27">
    <sortCondition ref="N7"/>
  </sortState>
  <mergeCells count="3">
    <mergeCell ref="A1:K1"/>
    <mergeCell ref="A5:E5"/>
    <mergeCell ref="G5:K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7"/>
  <sheetViews>
    <sheetView workbookViewId="0">
      <selection activeCell="O15" sqref="O15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20" ht="38.2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G3" s="12" t="s">
        <v>8</v>
      </c>
      <c r="H3" s="12"/>
      <c r="I3" s="12"/>
      <c r="J3" s="12"/>
      <c r="K3" s="12"/>
    </row>
    <row r="5" spans="1:20" ht="15.75" x14ac:dyDescent="0.25">
      <c r="A5" s="30" t="s">
        <v>6</v>
      </c>
      <c r="B5" s="30"/>
      <c r="C5" s="30"/>
      <c r="D5" s="30"/>
      <c r="E5" s="30"/>
      <c r="G5" s="31" t="s">
        <v>7</v>
      </c>
      <c r="H5" s="31"/>
      <c r="I5" s="31"/>
      <c r="J5" s="31"/>
      <c r="K5" s="31"/>
    </row>
    <row r="6" spans="1:20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2</v>
      </c>
      <c r="J6" s="3" t="s">
        <v>3</v>
      </c>
      <c r="K6" s="3" t="s">
        <v>3</v>
      </c>
    </row>
    <row r="7" spans="1:20" ht="12" customHeight="1" x14ac:dyDescent="0.25">
      <c r="A7" s="6">
        <v>27</v>
      </c>
      <c r="B7" s="8">
        <v>7.4884259259259262E-4</v>
      </c>
      <c r="C7" s="8">
        <v>7.4884259259259262E-4</v>
      </c>
      <c r="D7" s="9" t="str">
        <f t="shared" ref="D7:D25" si="0">IF((COUNTIF($C$7:$C$27,C7)-1)=0,RANK(C7,$C$7:$C$27,1),RANK(C7,$C$7:$C$27,1)&amp;"-"&amp;RANK(C7,$C$7:$C$27,1)+COUNTIF($C$7:$C$27,C7)-1)</f>
        <v>1-2</v>
      </c>
      <c r="E7" s="15">
        <f t="shared" ref="E7:E25" si="1">IF(ISNUMBER(C7),RANK(C7,$C$7:$C$27,-1),"")</f>
        <v>1</v>
      </c>
      <c r="F7" s="16"/>
      <c r="G7" s="6">
        <v>38</v>
      </c>
      <c r="H7" s="8">
        <v>7.7662037037037033E-4</v>
      </c>
      <c r="I7" s="8">
        <v>7.7546296296296304E-4</v>
      </c>
      <c r="J7" s="10">
        <f t="shared" ref="J7:J26" si="2">IF((COUNTIF($I$7:$I$27,I7)-1)=0,RANK(I7,$I$7:$I$27,1),RANK(I7,$I$7:$I$27,1)&amp;"-"&amp;RANK(I7,$I$7:$I$27,1)+COUNTIF($I$7:$I$27,I7)-1)</f>
        <v>1</v>
      </c>
      <c r="K7" s="10">
        <f t="shared" ref="K7:K26" si="3">IF(ISNUMBER(I7),RANK(I7,$I$7:$I$27,-1),"")</f>
        <v>1</v>
      </c>
    </row>
    <row r="8" spans="1:20" ht="12" customHeight="1" x14ac:dyDescent="0.25">
      <c r="A8" s="6">
        <v>48</v>
      </c>
      <c r="B8" s="8">
        <v>7.4884259259259262E-4</v>
      </c>
      <c r="C8" s="8">
        <v>7.4884259259259262E-4</v>
      </c>
      <c r="D8" s="9" t="str">
        <f t="shared" si="0"/>
        <v>1-2</v>
      </c>
      <c r="E8" s="15">
        <f t="shared" si="1"/>
        <v>1</v>
      </c>
      <c r="F8" s="16"/>
      <c r="G8" s="6">
        <v>31</v>
      </c>
      <c r="H8" s="8">
        <v>7.8819444444444455E-4</v>
      </c>
      <c r="I8" s="8">
        <v>7.8819444444444455E-4</v>
      </c>
      <c r="J8" s="10">
        <f t="shared" si="2"/>
        <v>2</v>
      </c>
      <c r="K8" s="10">
        <f t="shared" si="3"/>
        <v>2</v>
      </c>
    </row>
    <row r="9" spans="1:20" ht="12" customHeight="1" x14ac:dyDescent="0.25">
      <c r="A9" s="6">
        <v>12</v>
      </c>
      <c r="B9" s="14">
        <v>7.5231481481481471E-4</v>
      </c>
      <c r="C9" s="14">
        <v>7.5231481481481471E-4</v>
      </c>
      <c r="D9" s="9">
        <f t="shared" si="0"/>
        <v>3</v>
      </c>
      <c r="E9" s="15">
        <f t="shared" si="1"/>
        <v>3</v>
      </c>
      <c r="F9" s="16"/>
      <c r="G9" s="6">
        <v>48</v>
      </c>
      <c r="H9" s="8">
        <v>7.9398148148148145E-4</v>
      </c>
      <c r="I9" s="8">
        <v>7.9398148148148145E-4</v>
      </c>
      <c r="J9" s="10">
        <f t="shared" si="2"/>
        <v>3</v>
      </c>
      <c r="K9" s="10">
        <f t="shared" si="3"/>
        <v>3</v>
      </c>
    </row>
    <row r="10" spans="1:20" ht="12" customHeight="1" x14ac:dyDescent="0.25">
      <c r="A10" s="6">
        <v>32</v>
      </c>
      <c r="B10" s="8">
        <v>7.6388888888888893E-4</v>
      </c>
      <c r="C10" s="8">
        <v>7.6388888888888893E-4</v>
      </c>
      <c r="D10" s="9">
        <f t="shared" si="0"/>
        <v>4</v>
      </c>
      <c r="E10" s="15">
        <f t="shared" si="1"/>
        <v>4</v>
      </c>
      <c r="F10" s="16"/>
      <c r="G10" s="7">
        <v>9</v>
      </c>
      <c r="H10" s="8">
        <v>7.9629629629629636E-4</v>
      </c>
      <c r="I10" s="8">
        <v>7.9629629629629636E-4</v>
      </c>
      <c r="J10" s="10">
        <f t="shared" si="2"/>
        <v>4</v>
      </c>
      <c r="K10" s="10">
        <f t="shared" si="3"/>
        <v>4</v>
      </c>
    </row>
    <row r="11" spans="1:20" ht="12" customHeight="1" x14ac:dyDescent="0.25">
      <c r="A11" s="6">
        <v>38</v>
      </c>
      <c r="B11" s="8">
        <v>7.6504629629629622E-4</v>
      </c>
      <c r="C11" s="8">
        <v>7.6504629629629622E-4</v>
      </c>
      <c r="D11" s="9">
        <f t="shared" si="0"/>
        <v>5</v>
      </c>
      <c r="E11" s="15">
        <f t="shared" si="1"/>
        <v>5</v>
      </c>
      <c r="F11" s="16"/>
      <c r="G11" s="6">
        <v>32</v>
      </c>
      <c r="H11" s="8">
        <v>7.9861111111111105E-4</v>
      </c>
      <c r="I11" s="8">
        <v>7.9861111111111105E-4</v>
      </c>
      <c r="J11" s="10">
        <f t="shared" si="2"/>
        <v>5</v>
      </c>
      <c r="K11" s="10">
        <f t="shared" si="3"/>
        <v>5</v>
      </c>
    </row>
    <row r="12" spans="1:20" ht="12" customHeight="1" x14ac:dyDescent="0.25">
      <c r="A12" s="6">
        <v>31</v>
      </c>
      <c r="B12" s="14">
        <v>7.7314814814814813E-4</v>
      </c>
      <c r="C12" s="14">
        <v>7.7314814814814813E-4</v>
      </c>
      <c r="D12" s="9">
        <f t="shared" si="0"/>
        <v>6</v>
      </c>
      <c r="E12" s="15">
        <f t="shared" si="1"/>
        <v>6</v>
      </c>
      <c r="F12" s="16"/>
      <c r="G12" s="6">
        <v>12</v>
      </c>
      <c r="H12" s="8">
        <v>7.9976851851851856E-4</v>
      </c>
      <c r="I12" s="8">
        <v>7.9976851851851856E-4</v>
      </c>
      <c r="J12" s="10">
        <f t="shared" si="2"/>
        <v>6</v>
      </c>
      <c r="K12" s="10">
        <f t="shared" si="3"/>
        <v>6</v>
      </c>
    </row>
    <row r="13" spans="1:20" ht="12" customHeight="1" x14ac:dyDescent="0.25">
      <c r="A13" s="6">
        <v>19</v>
      </c>
      <c r="B13" s="14">
        <v>7.8009259259259253E-4</v>
      </c>
      <c r="C13" s="14">
        <v>7.8009259259259253E-4</v>
      </c>
      <c r="D13" s="9">
        <f t="shared" si="0"/>
        <v>7</v>
      </c>
      <c r="E13" s="15">
        <f t="shared" si="1"/>
        <v>7</v>
      </c>
      <c r="F13" s="16"/>
      <c r="G13" s="6">
        <v>27</v>
      </c>
      <c r="H13" s="8">
        <v>8.0439814814814816E-4</v>
      </c>
      <c r="I13" s="8">
        <v>8.0439814814814816E-4</v>
      </c>
      <c r="J13" s="10">
        <f t="shared" si="2"/>
        <v>7</v>
      </c>
      <c r="K13" s="10">
        <f t="shared" si="3"/>
        <v>7</v>
      </c>
    </row>
    <row r="14" spans="1:20" ht="12" customHeight="1" x14ac:dyDescent="0.25">
      <c r="A14" s="6">
        <v>47</v>
      </c>
      <c r="B14" s="8">
        <v>7.8240740740740744E-4</v>
      </c>
      <c r="C14" s="8">
        <v>7.8240740740740744E-4</v>
      </c>
      <c r="D14" s="9">
        <f t="shared" si="0"/>
        <v>8</v>
      </c>
      <c r="E14" s="15">
        <f t="shared" si="1"/>
        <v>8</v>
      </c>
      <c r="F14" s="16"/>
      <c r="G14" s="6">
        <v>7</v>
      </c>
      <c r="H14" s="8">
        <v>8.1365740740740736E-4</v>
      </c>
      <c r="I14" s="8">
        <v>8.1365740740740736E-4</v>
      </c>
      <c r="J14" s="10">
        <f t="shared" si="2"/>
        <v>8</v>
      </c>
      <c r="K14" s="10">
        <f t="shared" si="3"/>
        <v>8</v>
      </c>
    </row>
    <row r="15" spans="1:20" ht="12" customHeight="1" x14ac:dyDescent="0.25">
      <c r="A15" s="6">
        <v>56</v>
      </c>
      <c r="B15" s="14">
        <v>7.8356481481481495E-4</v>
      </c>
      <c r="C15" s="14">
        <v>7.8356481481481495E-4</v>
      </c>
      <c r="D15" s="9">
        <f t="shared" si="0"/>
        <v>9</v>
      </c>
      <c r="E15" s="15">
        <f t="shared" si="1"/>
        <v>9</v>
      </c>
      <c r="F15" s="16"/>
      <c r="G15" s="6">
        <v>47</v>
      </c>
      <c r="H15" s="8">
        <v>8.1481481481481476E-4</v>
      </c>
      <c r="I15" s="8">
        <v>8.1481481481481476E-4</v>
      </c>
      <c r="J15" s="10">
        <f t="shared" si="2"/>
        <v>9</v>
      </c>
      <c r="K15" s="10">
        <f t="shared" si="3"/>
        <v>9</v>
      </c>
    </row>
    <row r="16" spans="1:20" ht="12" customHeight="1" x14ac:dyDescent="0.25">
      <c r="A16" s="6">
        <v>22</v>
      </c>
      <c r="B16" s="14">
        <v>7.9282407407407394E-4</v>
      </c>
      <c r="C16" s="14">
        <v>7.9282407407407394E-4</v>
      </c>
      <c r="D16" s="9" t="str">
        <f t="shared" si="0"/>
        <v>10-11</v>
      </c>
      <c r="E16" s="15">
        <f t="shared" si="1"/>
        <v>10</v>
      </c>
      <c r="F16" s="16"/>
      <c r="G16" s="6">
        <v>19</v>
      </c>
      <c r="H16" s="8">
        <v>8.1712962962962978E-4</v>
      </c>
      <c r="I16" s="8">
        <v>8.1712962962962978E-4</v>
      </c>
      <c r="J16" s="10">
        <f t="shared" si="2"/>
        <v>10</v>
      </c>
      <c r="K16" s="10">
        <f t="shared" si="3"/>
        <v>10</v>
      </c>
    </row>
    <row r="17" spans="1:11" ht="12" customHeight="1" x14ac:dyDescent="0.25">
      <c r="A17" s="6">
        <v>26</v>
      </c>
      <c r="B17" s="14">
        <v>7.9282407407407394E-4</v>
      </c>
      <c r="C17" s="14">
        <v>7.9282407407407394E-4</v>
      </c>
      <c r="D17" s="9" t="str">
        <f t="shared" si="0"/>
        <v>10-11</v>
      </c>
      <c r="E17" s="15">
        <f t="shared" si="1"/>
        <v>10</v>
      </c>
      <c r="F17" s="16"/>
      <c r="G17" s="6">
        <v>22</v>
      </c>
      <c r="H17" s="8">
        <v>8.3564814814814819E-4</v>
      </c>
      <c r="I17" s="8">
        <v>8.3564814814814819E-4</v>
      </c>
      <c r="J17" s="10">
        <f t="shared" si="2"/>
        <v>11</v>
      </c>
      <c r="K17" s="10">
        <f t="shared" si="3"/>
        <v>11</v>
      </c>
    </row>
    <row r="18" spans="1:11" ht="12" customHeight="1" x14ac:dyDescent="0.25">
      <c r="A18" s="6">
        <v>44</v>
      </c>
      <c r="B18" s="14">
        <v>8.0324074074074076E-4</v>
      </c>
      <c r="C18" s="14">
        <v>8.0324074074074076E-4</v>
      </c>
      <c r="D18" s="9">
        <f t="shared" si="0"/>
        <v>12</v>
      </c>
      <c r="E18" s="15">
        <f t="shared" si="1"/>
        <v>12</v>
      </c>
      <c r="F18" s="16"/>
      <c r="G18" s="6">
        <v>5</v>
      </c>
      <c r="H18" s="8">
        <v>8.9814814814814824E-4</v>
      </c>
      <c r="I18" s="8">
        <v>8.4027777777777779E-4</v>
      </c>
      <c r="J18" s="10">
        <f t="shared" si="2"/>
        <v>12</v>
      </c>
      <c r="K18" s="10">
        <f t="shared" si="3"/>
        <v>12</v>
      </c>
    </row>
    <row r="19" spans="1:11" ht="12" customHeight="1" x14ac:dyDescent="0.25">
      <c r="A19" s="6">
        <v>7</v>
      </c>
      <c r="B19" s="8">
        <v>8.0555555555555545E-4</v>
      </c>
      <c r="C19" s="8">
        <v>8.0555555555555545E-4</v>
      </c>
      <c r="D19" s="9">
        <f t="shared" si="0"/>
        <v>13</v>
      </c>
      <c r="E19" s="15">
        <f t="shared" si="1"/>
        <v>13</v>
      </c>
      <c r="F19" s="16"/>
      <c r="G19" s="6">
        <v>26</v>
      </c>
      <c r="H19" s="8">
        <v>8.4143518518518519E-4</v>
      </c>
      <c r="I19" s="8">
        <v>8.4143518518518519E-4</v>
      </c>
      <c r="J19" s="10">
        <f t="shared" si="2"/>
        <v>13</v>
      </c>
      <c r="K19" s="10">
        <f t="shared" si="3"/>
        <v>13</v>
      </c>
    </row>
    <row r="20" spans="1:11" ht="12" customHeight="1" x14ac:dyDescent="0.25">
      <c r="A20" s="6">
        <v>49</v>
      </c>
      <c r="B20" s="8">
        <v>8.1365740740740736E-4</v>
      </c>
      <c r="C20" s="8">
        <v>8.1365740740740736E-4</v>
      </c>
      <c r="D20" s="9">
        <f t="shared" si="0"/>
        <v>14</v>
      </c>
      <c r="E20" s="15">
        <f t="shared" si="1"/>
        <v>14</v>
      </c>
      <c r="F20" s="16"/>
      <c r="G20" s="6">
        <v>49</v>
      </c>
      <c r="H20" s="8">
        <v>8.4606481481481479E-4</v>
      </c>
      <c r="I20" s="8">
        <v>8.4606481481481479E-4</v>
      </c>
      <c r="J20" s="10" t="str">
        <f t="shared" si="2"/>
        <v>14-15</v>
      </c>
      <c r="K20" s="10">
        <f t="shared" si="3"/>
        <v>14</v>
      </c>
    </row>
    <row r="21" spans="1:11" ht="12" customHeight="1" x14ac:dyDescent="0.25">
      <c r="A21" s="7">
        <v>50</v>
      </c>
      <c r="B21" s="8">
        <v>8.1597222222222227E-4</v>
      </c>
      <c r="C21" s="8">
        <v>8.1597222222222227E-4</v>
      </c>
      <c r="D21" s="9">
        <f t="shared" si="0"/>
        <v>15</v>
      </c>
      <c r="E21" s="15">
        <f t="shared" si="1"/>
        <v>15</v>
      </c>
      <c r="F21" s="16"/>
      <c r="G21" s="6">
        <v>56</v>
      </c>
      <c r="H21" s="8">
        <v>8.4606481481481479E-4</v>
      </c>
      <c r="I21" s="8">
        <v>8.4606481481481479E-4</v>
      </c>
      <c r="J21" s="10" t="str">
        <f t="shared" si="2"/>
        <v>14-15</v>
      </c>
      <c r="K21" s="10">
        <f t="shared" si="3"/>
        <v>14</v>
      </c>
    </row>
    <row r="22" spans="1:11" ht="12" customHeight="1" x14ac:dyDescent="0.25">
      <c r="A22" s="6">
        <v>5</v>
      </c>
      <c r="B22" s="8">
        <v>8.2060185185185187E-4</v>
      </c>
      <c r="C22" s="8">
        <v>8.2060185185185187E-4</v>
      </c>
      <c r="D22" s="9">
        <f t="shared" si="0"/>
        <v>16</v>
      </c>
      <c r="E22" s="15">
        <f t="shared" si="1"/>
        <v>16</v>
      </c>
      <c r="F22" s="16"/>
      <c r="G22" s="7">
        <v>50</v>
      </c>
      <c r="H22" s="8">
        <v>8.7268518518518511E-4</v>
      </c>
      <c r="I22" s="8">
        <v>8.7268518518518511E-4</v>
      </c>
      <c r="J22" s="10">
        <f t="shared" si="2"/>
        <v>16</v>
      </c>
      <c r="K22" s="10">
        <f t="shared" si="3"/>
        <v>16</v>
      </c>
    </row>
    <row r="23" spans="1:11" ht="12" customHeight="1" x14ac:dyDescent="0.25">
      <c r="A23" s="6">
        <v>30</v>
      </c>
      <c r="B23" s="8">
        <v>8.2986111111111119E-4</v>
      </c>
      <c r="C23" s="8">
        <v>8.2986111111111119E-4</v>
      </c>
      <c r="D23" s="9">
        <f t="shared" si="0"/>
        <v>17</v>
      </c>
      <c r="E23" s="15">
        <f t="shared" si="1"/>
        <v>17</v>
      </c>
      <c r="F23" s="16"/>
      <c r="G23" s="6">
        <v>24</v>
      </c>
      <c r="H23" s="8">
        <v>8.7500000000000002E-4</v>
      </c>
      <c r="I23" s="8">
        <v>8.7500000000000002E-4</v>
      </c>
      <c r="J23" s="10">
        <f t="shared" si="2"/>
        <v>17</v>
      </c>
      <c r="K23" s="10">
        <f t="shared" si="3"/>
        <v>17</v>
      </c>
    </row>
    <row r="24" spans="1:11" ht="12" customHeight="1" x14ac:dyDescent="0.25">
      <c r="A24" s="6">
        <v>40</v>
      </c>
      <c r="B24" s="8">
        <v>8.3564814814814819E-4</v>
      </c>
      <c r="C24" s="8">
        <v>8.3564814814814819E-4</v>
      </c>
      <c r="D24" s="9">
        <f t="shared" si="0"/>
        <v>18</v>
      </c>
      <c r="E24" s="15">
        <f t="shared" si="1"/>
        <v>18</v>
      </c>
      <c r="F24" s="16"/>
      <c r="G24" s="6">
        <v>44</v>
      </c>
      <c r="H24" s="8">
        <v>8.7847222222222233E-4</v>
      </c>
      <c r="I24" s="8">
        <v>8.7847222222222233E-4</v>
      </c>
      <c r="J24" s="10">
        <f t="shared" si="2"/>
        <v>18</v>
      </c>
      <c r="K24" s="10">
        <f t="shared" si="3"/>
        <v>18</v>
      </c>
    </row>
    <row r="25" spans="1:11" ht="12" customHeight="1" x14ac:dyDescent="0.25">
      <c r="A25" s="7">
        <v>9</v>
      </c>
      <c r="B25" s="8">
        <v>9.5486111111111108E-4</v>
      </c>
      <c r="C25" s="8">
        <v>9.5486111111111108E-4</v>
      </c>
      <c r="D25" s="9">
        <f t="shared" si="0"/>
        <v>19</v>
      </c>
      <c r="E25" s="15">
        <f t="shared" si="1"/>
        <v>19</v>
      </c>
      <c r="F25" s="16"/>
      <c r="G25" s="6">
        <v>17</v>
      </c>
      <c r="H25" s="8">
        <v>9.1782407407407405E-4</v>
      </c>
      <c r="I25" s="8">
        <v>9.1782407407407405E-4</v>
      </c>
      <c r="J25" s="10">
        <f t="shared" si="2"/>
        <v>19</v>
      </c>
      <c r="K25" s="10">
        <f t="shared" si="3"/>
        <v>19</v>
      </c>
    </row>
    <row r="26" spans="1:11" ht="12" customHeight="1" x14ac:dyDescent="0.25">
      <c r="A26" s="6">
        <v>24</v>
      </c>
      <c r="B26" s="13">
        <v>8.1712962962962978E-4</v>
      </c>
      <c r="C26" s="14" t="s">
        <v>11</v>
      </c>
      <c r="D26" s="9">
        <v>20</v>
      </c>
      <c r="E26" s="15" t="str">
        <f>IF(ISNUMBER(#REF!),RANK(#REF!,$C$7:$C$27,-1),"")</f>
        <v/>
      </c>
      <c r="F26" s="16"/>
      <c r="G26" s="6">
        <v>40</v>
      </c>
      <c r="H26" s="8">
        <v>9.2013888888888885E-4</v>
      </c>
      <c r="I26" s="8">
        <v>9.2013888888888885E-4</v>
      </c>
      <c r="J26" s="10">
        <f t="shared" si="2"/>
        <v>20</v>
      </c>
      <c r="K26" s="10">
        <f t="shared" si="3"/>
        <v>20</v>
      </c>
    </row>
    <row r="27" spans="1:11" ht="12" customHeight="1" x14ac:dyDescent="0.25">
      <c r="A27" s="6"/>
      <c r="B27" s="14"/>
      <c r="C27" s="14"/>
      <c r="D27" s="9"/>
      <c r="E27" s="15" t="str">
        <f>IF(ISNUMBER(C27),RANK(C27,$C$7:$C$27,-1),"")</f>
        <v/>
      </c>
      <c r="F27" s="16"/>
      <c r="G27" s="6">
        <v>30</v>
      </c>
      <c r="H27" s="8">
        <v>100</v>
      </c>
      <c r="I27" s="8" t="s">
        <v>10</v>
      </c>
      <c r="J27" s="10">
        <v>21</v>
      </c>
      <c r="K27" s="10" t="str">
        <f>IF(ISNUMBER(#REF!),RANK(#REF!,$I$7:$I$27,-1),"")</f>
        <v/>
      </c>
    </row>
  </sheetData>
  <autoFilter ref="A6:D6">
    <sortState ref="A7:D30">
      <sortCondition ref="C6"/>
    </sortState>
  </autoFilter>
  <sortState ref="M7:M27">
    <sortCondition ref="M7"/>
  </sortState>
  <mergeCells count="3">
    <mergeCell ref="A1:K1"/>
    <mergeCell ref="A5:E5"/>
    <mergeCell ref="G5:K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3"/>
  <sheetViews>
    <sheetView topLeftCell="A16" workbookViewId="0">
      <selection activeCell="O15" sqref="O15"/>
    </sheetView>
  </sheetViews>
  <sheetFormatPr defaultRowHeight="15" x14ac:dyDescent="0.25"/>
  <cols>
    <col min="1" max="1" width="7.7109375" customWidth="1"/>
    <col min="2" max="2" width="20.7109375" hidden="1" customWidth="1"/>
    <col min="3" max="3" width="20.85546875" customWidth="1"/>
    <col min="4" max="4" width="10.7109375" customWidth="1"/>
    <col min="5" max="5" width="10.7109375" hidden="1" customWidth="1"/>
    <col min="6" max="6" width="4.7109375" customWidth="1"/>
    <col min="7" max="7" width="7.7109375" customWidth="1"/>
    <col min="8" max="8" width="20.7109375" hidden="1" customWidth="1"/>
    <col min="9" max="9" width="20.7109375" customWidth="1"/>
    <col min="10" max="10" width="10.7109375" customWidth="1"/>
    <col min="11" max="11" width="10.7109375" hidden="1" customWidth="1"/>
  </cols>
  <sheetData>
    <row r="1" spans="1:19" ht="38.2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G3" s="12" t="s">
        <v>8</v>
      </c>
      <c r="H3" s="12"/>
      <c r="I3" s="12"/>
      <c r="J3" s="12"/>
      <c r="K3" s="12"/>
    </row>
    <row r="5" spans="1:19" ht="15.75" x14ac:dyDescent="0.25">
      <c r="A5" s="30" t="s">
        <v>6</v>
      </c>
      <c r="B5" s="30"/>
      <c r="C5" s="30"/>
      <c r="D5" s="30"/>
      <c r="E5" s="30"/>
      <c r="G5" s="31" t="s">
        <v>7</v>
      </c>
      <c r="H5" s="31"/>
      <c r="I5" s="31"/>
      <c r="J5" s="31"/>
      <c r="K5" s="31"/>
    </row>
    <row r="6" spans="1:19" ht="17.25" customHeight="1" x14ac:dyDescent="0.25">
      <c r="A6" s="3" t="s">
        <v>1</v>
      </c>
      <c r="B6" s="3" t="s">
        <v>2</v>
      </c>
      <c r="C6" s="3" t="s">
        <v>2</v>
      </c>
      <c r="D6" s="3" t="s">
        <v>3</v>
      </c>
      <c r="E6" s="3" t="s">
        <v>3</v>
      </c>
      <c r="F6" s="1"/>
      <c r="G6" s="3" t="s">
        <v>1</v>
      </c>
      <c r="H6" s="3" t="s">
        <v>2</v>
      </c>
      <c r="I6" s="3" t="s">
        <v>2</v>
      </c>
      <c r="J6" s="3" t="s">
        <v>3</v>
      </c>
      <c r="K6" s="3" t="s">
        <v>3</v>
      </c>
    </row>
    <row r="7" spans="1:19" ht="12" customHeight="1" x14ac:dyDescent="0.25">
      <c r="A7" s="6">
        <v>5</v>
      </c>
      <c r="B7" s="8">
        <v>8.2060185185185187E-4</v>
      </c>
      <c r="C7" s="8">
        <v>8.2060185185185187E-4</v>
      </c>
      <c r="D7" s="9">
        <f t="shared" ref="D7:D14" si="0">IF((COUNTIF($C$7:$C$43,C7)-1)=0,RANK(C7,$C$7:$C$43,1),RANK(C7,$C$7:$C$43,1)&amp;"-"&amp;RANK(C7,$C$7:$C$43,1)+COUNTIF($C$7:$C$43,C7)-1)</f>
        <v>24</v>
      </c>
      <c r="E7" s="15">
        <f t="shared" ref="E7:E30" si="1">IF(ISNUMBER(C7),RANK(C7,$C$7:$C$43,-1),"")</f>
        <v>24</v>
      </c>
      <c r="F7" s="17">
        <v>11</v>
      </c>
      <c r="G7" s="6">
        <v>5</v>
      </c>
      <c r="H7" s="8">
        <v>8.9814814814814824E-4</v>
      </c>
      <c r="I7" s="8">
        <v>8.4027777777777779E-4</v>
      </c>
      <c r="J7" s="10">
        <f t="shared" ref="J7:J14" si="2">IF((COUNTIF($I$7:$I$43,I7)-1)=0,RANK(I7,$I$7:$I$43,1),RANK(I7,$I$7:$I$43,1)&amp;"-"&amp;RANK(I7,$I$7:$I$43,1)+COUNTIF($I$7:$I$43,I7)-1)</f>
        <v>16</v>
      </c>
      <c r="K7" s="10">
        <f t="shared" ref="K7:K31" si="3">IF(ISNUMBER(I7),RANK(I7,$I$7:$I$43,-1),"")</f>
        <v>16</v>
      </c>
    </row>
    <row r="8" spans="1:19" ht="12" customHeight="1" x14ac:dyDescent="0.25">
      <c r="A8" s="6">
        <v>7</v>
      </c>
      <c r="B8" s="8">
        <v>8.0555555555555545E-4</v>
      </c>
      <c r="C8" s="8">
        <v>8.0555555555555545E-4</v>
      </c>
      <c r="D8" s="9" t="str">
        <f t="shared" si="0"/>
        <v>13-15</v>
      </c>
      <c r="E8" s="15">
        <f t="shared" si="1"/>
        <v>13</v>
      </c>
      <c r="F8" s="17">
        <v>20</v>
      </c>
      <c r="G8" s="6">
        <v>7</v>
      </c>
      <c r="H8" s="8">
        <v>8.1365740740740736E-4</v>
      </c>
      <c r="I8" s="8">
        <v>8.1365740740740736E-4</v>
      </c>
      <c r="J8" s="10">
        <f t="shared" si="2"/>
        <v>9</v>
      </c>
      <c r="K8" s="10">
        <f t="shared" si="3"/>
        <v>9</v>
      </c>
    </row>
    <row r="9" spans="1:19" ht="12" customHeight="1" x14ac:dyDescent="0.25">
      <c r="A9" s="7">
        <v>9</v>
      </c>
      <c r="B9" s="8">
        <v>9.5486111111111108E-4</v>
      </c>
      <c r="C9" s="8">
        <v>9.5486111111111108E-4</v>
      </c>
      <c r="D9" s="9">
        <f t="shared" si="0"/>
        <v>35</v>
      </c>
      <c r="E9" s="15">
        <f t="shared" si="1"/>
        <v>35</v>
      </c>
      <c r="F9" s="17">
        <v>23</v>
      </c>
      <c r="G9" s="7">
        <v>9</v>
      </c>
      <c r="H9" s="8">
        <v>7.9629629629629636E-4</v>
      </c>
      <c r="I9" s="8">
        <v>7.9629629629629636E-4</v>
      </c>
      <c r="J9" s="10">
        <f t="shared" si="2"/>
        <v>4</v>
      </c>
      <c r="K9" s="10">
        <f t="shared" si="3"/>
        <v>4</v>
      </c>
    </row>
    <row r="10" spans="1:19" ht="12" customHeight="1" x14ac:dyDescent="0.25">
      <c r="A10" s="6">
        <v>12</v>
      </c>
      <c r="B10" s="14">
        <v>7.5231481481481471E-4</v>
      </c>
      <c r="C10" s="14">
        <v>7.5231481481481471E-4</v>
      </c>
      <c r="D10" s="9">
        <f t="shared" si="0"/>
        <v>3</v>
      </c>
      <c r="E10" s="15">
        <f t="shared" si="1"/>
        <v>3</v>
      </c>
      <c r="F10" s="18">
        <v>28</v>
      </c>
      <c r="G10" s="6">
        <v>12</v>
      </c>
      <c r="H10" s="8">
        <v>7.9976851851851856E-4</v>
      </c>
      <c r="I10" s="8">
        <v>7.9976851851851856E-4</v>
      </c>
      <c r="J10" s="10">
        <f t="shared" si="2"/>
        <v>6</v>
      </c>
      <c r="K10" s="10">
        <f t="shared" si="3"/>
        <v>6</v>
      </c>
    </row>
    <row r="11" spans="1:19" ht="12" customHeight="1" x14ac:dyDescent="0.25">
      <c r="A11" s="6">
        <v>19</v>
      </c>
      <c r="B11" s="14">
        <v>7.8009259259259253E-4</v>
      </c>
      <c r="C11" s="14">
        <v>7.8009259259259253E-4</v>
      </c>
      <c r="D11" s="9">
        <f t="shared" si="0"/>
        <v>7</v>
      </c>
      <c r="E11" s="15">
        <f t="shared" si="1"/>
        <v>7</v>
      </c>
      <c r="F11" s="17">
        <v>29</v>
      </c>
      <c r="G11" s="6">
        <v>17</v>
      </c>
      <c r="H11" s="8">
        <v>9.1782407407407405E-4</v>
      </c>
      <c r="I11" s="8">
        <v>9.1782407407407405E-4</v>
      </c>
      <c r="J11" s="10">
        <f t="shared" si="2"/>
        <v>32</v>
      </c>
      <c r="K11" s="10">
        <f t="shared" si="3"/>
        <v>32</v>
      </c>
    </row>
    <row r="12" spans="1:19" ht="12" customHeight="1" x14ac:dyDescent="0.25">
      <c r="A12" s="19">
        <v>20</v>
      </c>
      <c r="B12" s="14">
        <v>8.1249999999999996E-4</v>
      </c>
      <c r="C12" s="14">
        <v>8.1249999999999996E-4</v>
      </c>
      <c r="D12" s="9">
        <f t="shared" si="0"/>
        <v>17</v>
      </c>
      <c r="E12" s="15">
        <f t="shared" si="1"/>
        <v>17</v>
      </c>
      <c r="F12" s="17">
        <v>36</v>
      </c>
      <c r="G12" s="6">
        <v>19</v>
      </c>
      <c r="H12" s="8">
        <v>8.1712962962962978E-4</v>
      </c>
      <c r="I12" s="8">
        <v>8.1712962962962978E-4</v>
      </c>
      <c r="J12" s="10">
        <f t="shared" si="2"/>
        <v>11</v>
      </c>
      <c r="K12" s="10">
        <f t="shared" si="3"/>
        <v>11</v>
      </c>
    </row>
    <row r="13" spans="1:19" ht="12" customHeight="1" x14ac:dyDescent="0.25">
      <c r="A13" s="6">
        <v>22</v>
      </c>
      <c r="B13" s="14">
        <v>7.9282407407407394E-4</v>
      </c>
      <c r="C13" s="14">
        <v>7.9282407407407394E-4</v>
      </c>
      <c r="D13" s="9" t="str">
        <f t="shared" si="0"/>
        <v>10-11</v>
      </c>
      <c r="E13" s="15">
        <f t="shared" si="1"/>
        <v>10</v>
      </c>
      <c r="F13" s="17">
        <v>39</v>
      </c>
      <c r="G13" s="19">
        <v>20</v>
      </c>
      <c r="H13" s="8">
        <v>1.0069444444444444E-3</v>
      </c>
      <c r="I13" s="8">
        <v>9.3750000000000007E-4</v>
      </c>
      <c r="J13" s="10">
        <f t="shared" si="2"/>
        <v>34</v>
      </c>
      <c r="K13" s="10">
        <f t="shared" si="3"/>
        <v>34</v>
      </c>
    </row>
    <row r="14" spans="1:19" ht="12" customHeight="1" x14ac:dyDescent="0.25">
      <c r="A14" s="19">
        <v>23</v>
      </c>
      <c r="B14" s="14">
        <v>8.4027777777777779E-4</v>
      </c>
      <c r="C14" s="14">
        <v>8.4027777777777779E-4</v>
      </c>
      <c r="D14" s="9">
        <f t="shared" si="0"/>
        <v>29</v>
      </c>
      <c r="E14" s="15">
        <f t="shared" si="1"/>
        <v>29</v>
      </c>
      <c r="F14" s="17">
        <v>41</v>
      </c>
      <c r="G14" s="6">
        <v>22</v>
      </c>
      <c r="H14" s="8">
        <v>8.3564814814814819E-4</v>
      </c>
      <c r="I14" s="8">
        <v>8.3564814814814819E-4</v>
      </c>
      <c r="J14" s="10" t="str">
        <f t="shared" si="2"/>
        <v>14-15</v>
      </c>
      <c r="K14" s="10">
        <f t="shared" si="3"/>
        <v>14</v>
      </c>
    </row>
    <row r="15" spans="1:19" ht="12" customHeight="1" x14ac:dyDescent="0.25">
      <c r="A15" s="6">
        <v>24</v>
      </c>
      <c r="B15" s="13">
        <v>8.1712962962962978E-4</v>
      </c>
      <c r="C15" s="14" t="s">
        <v>11</v>
      </c>
      <c r="D15" s="9">
        <v>36</v>
      </c>
      <c r="E15" s="15" t="str">
        <f t="shared" si="1"/>
        <v/>
      </c>
      <c r="F15" s="17">
        <v>42</v>
      </c>
      <c r="G15" s="19">
        <v>23</v>
      </c>
      <c r="H15" s="13">
        <v>8.3101851851851859E-4</v>
      </c>
      <c r="I15" s="14" t="s">
        <v>9</v>
      </c>
      <c r="J15" s="10">
        <v>36</v>
      </c>
      <c r="K15" s="10" t="str">
        <f t="shared" si="3"/>
        <v/>
      </c>
    </row>
    <row r="16" spans="1:19" ht="12" customHeight="1" x14ac:dyDescent="0.25">
      <c r="A16" s="6">
        <v>26</v>
      </c>
      <c r="B16" s="14">
        <v>7.9282407407407394E-4</v>
      </c>
      <c r="C16" s="14">
        <v>7.9282407407407394E-4</v>
      </c>
      <c r="D16" s="9" t="str">
        <f t="shared" ref="D16:D42" si="4">IF((COUNTIF($C$7:$C$43,C16)-1)=0,RANK(C16,$C$7:$C$43,1),RANK(C16,$C$7:$C$43,1)&amp;"-"&amp;RANK(C16,$C$7:$C$43,1)+COUNTIF($C$7:$C$43,C16)-1)</f>
        <v>10-11</v>
      </c>
      <c r="E16" s="15">
        <f t="shared" si="1"/>
        <v>10</v>
      </c>
      <c r="F16" s="17">
        <v>43</v>
      </c>
      <c r="G16" s="6">
        <v>24</v>
      </c>
      <c r="H16" s="8">
        <v>8.7500000000000002E-4</v>
      </c>
      <c r="I16" s="8">
        <v>8.7500000000000002E-4</v>
      </c>
      <c r="J16" s="10">
        <f>IF((COUNTIF($I$7:$I$43,I16)-1)=0,RANK(I16,$I$7:$I$43,1),RANK(I16,$I$7:$I$43,1)&amp;"-"&amp;RANK(I16,$I$7:$I$43,1)+COUNTIF($I$7:$I$43,I16)-1)</f>
        <v>25</v>
      </c>
      <c r="K16" s="10">
        <f t="shared" si="3"/>
        <v>25</v>
      </c>
    </row>
    <row r="17" spans="1:11" ht="12" customHeight="1" x14ac:dyDescent="0.25">
      <c r="A17" s="6">
        <v>27</v>
      </c>
      <c r="B17" s="8">
        <v>7.4884259259259262E-4</v>
      </c>
      <c r="C17" s="8">
        <v>7.4884259259259262E-4</v>
      </c>
      <c r="D17" s="9" t="str">
        <f t="shared" si="4"/>
        <v>1-2</v>
      </c>
      <c r="E17" s="15">
        <f t="shared" si="1"/>
        <v>1</v>
      </c>
      <c r="F17" s="17">
        <v>45</v>
      </c>
      <c r="G17" s="6">
        <v>26</v>
      </c>
      <c r="H17" s="8">
        <v>8.4143518518518519E-4</v>
      </c>
      <c r="I17" s="8">
        <v>8.4143518518518519E-4</v>
      </c>
      <c r="J17" s="10" t="str">
        <f>IF((COUNTIF($I$7:$I$43,I17)-1)=0,RANK(I17,$I$7:$I$43,1),RANK(I17,$I$7:$I$43,1)&amp;"-"&amp;RANK(I17,$I$7:$I$43,1)+COUNTIF($I$7:$I$43,I17)-1)</f>
        <v>17-18</v>
      </c>
      <c r="K17" s="10">
        <f t="shared" si="3"/>
        <v>17</v>
      </c>
    </row>
    <row r="18" spans="1:11" ht="12" customHeight="1" x14ac:dyDescent="0.25">
      <c r="A18" s="19">
        <v>28</v>
      </c>
      <c r="B18" s="8">
        <v>8.0324074074074076E-4</v>
      </c>
      <c r="C18" s="8">
        <v>8.0787037037037036E-4</v>
      </c>
      <c r="D18" s="9">
        <f t="shared" si="4"/>
        <v>16</v>
      </c>
      <c r="E18" s="15">
        <f t="shared" si="1"/>
        <v>16</v>
      </c>
      <c r="F18" s="17">
        <v>46</v>
      </c>
      <c r="G18" s="6">
        <v>27</v>
      </c>
      <c r="H18" s="8">
        <v>8.0439814814814816E-4</v>
      </c>
      <c r="I18" s="8">
        <v>8.0439814814814816E-4</v>
      </c>
      <c r="J18" s="10">
        <f>IF((COUNTIF($I$7:$I$43,I18)-1)=0,RANK(I18,$I$7:$I$43,1),RANK(I18,$I$7:$I$43,1)&amp;"-"&amp;RANK(I18,$I$7:$I$43,1)+COUNTIF($I$7:$I$43,I18)-1)</f>
        <v>7</v>
      </c>
      <c r="K18" s="10">
        <f t="shared" si="3"/>
        <v>7</v>
      </c>
    </row>
    <row r="19" spans="1:11" ht="12" customHeight="1" x14ac:dyDescent="0.25">
      <c r="A19" s="6">
        <v>30</v>
      </c>
      <c r="B19" s="8">
        <v>8.2986111111111119E-4</v>
      </c>
      <c r="C19" s="8">
        <v>8.2986111111111119E-4</v>
      </c>
      <c r="D19" s="9">
        <f t="shared" si="4"/>
        <v>26</v>
      </c>
      <c r="E19" s="15">
        <f t="shared" si="1"/>
        <v>26</v>
      </c>
      <c r="F19" s="17">
        <v>49</v>
      </c>
      <c r="G19" s="6">
        <v>30</v>
      </c>
      <c r="H19" s="8">
        <v>100</v>
      </c>
      <c r="I19" s="8" t="s">
        <v>10</v>
      </c>
      <c r="J19" s="10">
        <v>36</v>
      </c>
      <c r="K19" s="10" t="str">
        <f t="shared" si="3"/>
        <v/>
      </c>
    </row>
    <row r="20" spans="1:11" ht="12" customHeight="1" x14ac:dyDescent="0.25">
      <c r="A20" s="6">
        <v>31</v>
      </c>
      <c r="B20" s="14">
        <v>7.7314814814814813E-4</v>
      </c>
      <c r="C20" s="14">
        <v>7.7314814814814813E-4</v>
      </c>
      <c r="D20" s="9">
        <f t="shared" si="4"/>
        <v>6</v>
      </c>
      <c r="E20" s="15">
        <f t="shared" si="1"/>
        <v>6</v>
      </c>
      <c r="F20" s="17">
        <v>51</v>
      </c>
      <c r="G20" s="6">
        <v>31</v>
      </c>
      <c r="H20" s="8">
        <v>7.8819444444444455E-4</v>
      </c>
      <c r="I20" s="8">
        <v>7.8819444444444455E-4</v>
      </c>
      <c r="J20" s="10">
        <f t="shared" ref="J20:J43" si="5">IF((COUNTIF($I$7:$I$43,I20)-1)=0,RANK(I20,$I$7:$I$43,1),RANK(I20,$I$7:$I$43,1)&amp;"-"&amp;RANK(I20,$I$7:$I$43,1)+COUNTIF($I$7:$I$43,I20)-1)</f>
        <v>2</v>
      </c>
      <c r="K20" s="10">
        <f t="shared" si="3"/>
        <v>2</v>
      </c>
    </row>
    <row r="21" spans="1:11" ht="12" customHeight="1" x14ac:dyDescent="0.25">
      <c r="A21" s="6">
        <v>32</v>
      </c>
      <c r="B21" s="8">
        <v>7.6388888888888893E-4</v>
      </c>
      <c r="C21" s="8">
        <v>7.6388888888888893E-4</v>
      </c>
      <c r="D21" s="9">
        <f t="shared" si="4"/>
        <v>4</v>
      </c>
      <c r="E21" s="15">
        <f t="shared" si="1"/>
        <v>4</v>
      </c>
      <c r="F21" s="17">
        <v>52</v>
      </c>
      <c r="G21" s="6">
        <v>32</v>
      </c>
      <c r="H21" s="8">
        <v>7.9861111111111105E-4</v>
      </c>
      <c r="I21" s="8">
        <v>7.9861111111111105E-4</v>
      </c>
      <c r="J21" s="10">
        <f t="shared" si="5"/>
        <v>5</v>
      </c>
      <c r="K21" s="10">
        <f t="shared" si="3"/>
        <v>5</v>
      </c>
    </row>
    <row r="22" spans="1:11" ht="12" customHeight="1" x14ac:dyDescent="0.25">
      <c r="A22" s="19">
        <v>36</v>
      </c>
      <c r="B22" s="8">
        <v>9.3634259259259267E-4</v>
      </c>
      <c r="C22" s="8">
        <v>9.3634259259259267E-4</v>
      </c>
      <c r="D22" s="9">
        <f t="shared" si="4"/>
        <v>34</v>
      </c>
      <c r="E22" s="15">
        <f t="shared" si="1"/>
        <v>34</v>
      </c>
      <c r="F22" s="17">
        <v>53</v>
      </c>
      <c r="G22" s="19">
        <v>36</v>
      </c>
      <c r="H22" s="8">
        <v>9.7916666666666681E-4</v>
      </c>
      <c r="I22" s="8">
        <v>9.7916666666666681E-4</v>
      </c>
      <c r="J22" s="10">
        <f t="shared" si="5"/>
        <v>35</v>
      </c>
      <c r="K22" s="10">
        <f t="shared" si="3"/>
        <v>35</v>
      </c>
    </row>
    <row r="23" spans="1:11" ht="12" customHeight="1" x14ac:dyDescent="0.25">
      <c r="A23" s="6">
        <v>38</v>
      </c>
      <c r="B23" s="8">
        <v>7.6504629629629622E-4</v>
      </c>
      <c r="C23" s="8">
        <v>7.6504629629629622E-4</v>
      </c>
      <c r="D23" s="9">
        <f t="shared" si="4"/>
        <v>5</v>
      </c>
      <c r="E23" s="15">
        <f t="shared" si="1"/>
        <v>5</v>
      </c>
      <c r="F23" s="17">
        <v>55</v>
      </c>
      <c r="G23" s="6">
        <v>38</v>
      </c>
      <c r="H23" s="8">
        <v>7.7662037037037033E-4</v>
      </c>
      <c r="I23" s="8">
        <v>7.7546296296296304E-4</v>
      </c>
      <c r="J23" s="10">
        <f t="shared" si="5"/>
        <v>1</v>
      </c>
      <c r="K23" s="10">
        <f t="shared" si="3"/>
        <v>1</v>
      </c>
    </row>
    <row r="24" spans="1:11" ht="12" customHeight="1" x14ac:dyDescent="0.25">
      <c r="A24" s="6">
        <v>40</v>
      </c>
      <c r="B24" s="8">
        <v>8.3564814814814819E-4</v>
      </c>
      <c r="C24" s="8">
        <v>8.3564814814814819E-4</v>
      </c>
      <c r="D24" s="9">
        <f t="shared" si="4"/>
        <v>27</v>
      </c>
      <c r="E24" s="15">
        <f t="shared" si="1"/>
        <v>27</v>
      </c>
      <c r="F24" s="17">
        <v>58</v>
      </c>
      <c r="G24" s="6">
        <v>40</v>
      </c>
      <c r="H24" s="8">
        <v>9.2013888888888885E-4</v>
      </c>
      <c r="I24" s="8">
        <v>9.2013888888888885E-4</v>
      </c>
      <c r="J24" s="10">
        <f t="shared" si="5"/>
        <v>33</v>
      </c>
      <c r="K24" s="10">
        <f t="shared" si="3"/>
        <v>33</v>
      </c>
    </row>
    <row r="25" spans="1:11" ht="12" customHeight="1" x14ac:dyDescent="0.25">
      <c r="A25" s="20">
        <v>41</v>
      </c>
      <c r="B25" s="14">
        <v>8.0555555555555545E-4</v>
      </c>
      <c r="C25" s="14">
        <v>8.0555555555555545E-4</v>
      </c>
      <c r="D25" s="9" t="str">
        <f t="shared" si="4"/>
        <v>13-15</v>
      </c>
      <c r="E25" s="15">
        <f t="shared" si="1"/>
        <v>13</v>
      </c>
      <c r="F25" s="17">
        <v>59</v>
      </c>
      <c r="G25" s="20">
        <v>41</v>
      </c>
      <c r="H25" s="11">
        <v>8.4837962962962959E-4</v>
      </c>
      <c r="I25" s="11">
        <v>8.4837962962962959E-4</v>
      </c>
      <c r="J25" s="10">
        <f t="shared" si="5"/>
        <v>21</v>
      </c>
      <c r="K25" s="10">
        <f t="shared" si="3"/>
        <v>21</v>
      </c>
    </row>
    <row r="26" spans="1:11" ht="12" customHeight="1" x14ac:dyDescent="0.25">
      <c r="A26" s="19">
        <v>42</v>
      </c>
      <c r="B26" s="14">
        <v>8.1365740740740736E-4</v>
      </c>
      <c r="C26" s="14">
        <v>8.1365740740740736E-4</v>
      </c>
      <c r="D26" s="9" t="str">
        <f t="shared" si="4"/>
        <v>18-19</v>
      </c>
      <c r="E26" s="15">
        <f t="shared" si="1"/>
        <v>18</v>
      </c>
      <c r="F26" s="17">
        <v>63</v>
      </c>
      <c r="G26" s="19">
        <v>42</v>
      </c>
      <c r="H26" s="8">
        <v>8.8541666666666662E-4</v>
      </c>
      <c r="I26" s="8">
        <v>8.8541666666666662E-4</v>
      </c>
      <c r="J26" s="10">
        <f t="shared" si="5"/>
        <v>29</v>
      </c>
      <c r="K26" s="10">
        <f t="shared" si="3"/>
        <v>29</v>
      </c>
    </row>
    <row r="27" spans="1:11" ht="12" customHeight="1" x14ac:dyDescent="0.25">
      <c r="A27" s="6">
        <v>44</v>
      </c>
      <c r="B27" s="14">
        <v>8.0324074074074076E-4</v>
      </c>
      <c r="C27" s="14">
        <v>8.0324074074074076E-4</v>
      </c>
      <c r="D27" s="9">
        <f t="shared" si="4"/>
        <v>12</v>
      </c>
      <c r="E27" s="15">
        <f t="shared" si="1"/>
        <v>12</v>
      </c>
      <c r="F27" s="17">
        <v>67</v>
      </c>
      <c r="G27" s="6">
        <v>44</v>
      </c>
      <c r="H27" s="8">
        <v>8.7847222222222233E-4</v>
      </c>
      <c r="I27" s="8">
        <v>8.7847222222222233E-4</v>
      </c>
      <c r="J27" s="10">
        <f t="shared" si="5"/>
        <v>27</v>
      </c>
      <c r="K27" s="10">
        <f t="shared" si="3"/>
        <v>27</v>
      </c>
    </row>
    <row r="28" spans="1:11" ht="12" customHeight="1" x14ac:dyDescent="0.25">
      <c r="A28" s="19">
        <v>45</v>
      </c>
      <c r="B28" s="8">
        <v>8.7500000000000002E-4</v>
      </c>
      <c r="C28" s="8">
        <v>8.7500000000000002E-4</v>
      </c>
      <c r="D28" s="9">
        <f t="shared" si="4"/>
        <v>32</v>
      </c>
      <c r="E28" s="15">
        <f t="shared" si="1"/>
        <v>32</v>
      </c>
      <c r="F28" s="17">
        <v>75</v>
      </c>
      <c r="G28" s="19">
        <v>45</v>
      </c>
      <c r="H28" s="8">
        <v>8.0555555555555545E-4</v>
      </c>
      <c r="I28" s="8">
        <v>8.0555555555555545E-4</v>
      </c>
      <c r="J28" s="10">
        <f t="shared" si="5"/>
        <v>8</v>
      </c>
      <c r="K28" s="10">
        <f t="shared" si="3"/>
        <v>8</v>
      </c>
    </row>
    <row r="29" spans="1:11" ht="12" customHeight="1" x14ac:dyDescent="0.25">
      <c r="A29" s="19">
        <v>46</v>
      </c>
      <c r="B29" s="8">
        <v>8.1944444444444437E-4</v>
      </c>
      <c r="C29" s="8">
        <v>8.1944444444444437E-4</v>
      </c>
      <c r="D29" s="9" t="str">
        <f t="shared" si="4"/>
        <v>22-23</v>
      </c>
      <c r="E29" s="15">
        <f t="shared" si="1"/>
        <v>22</v>
      </c>
      <c r="F29" s="17" t="s">
        <v>4</v>
      </c>
      <c r="G29" s="19">
        <v>46</v>
      </c>
      <c r="H29" s="8">
        <v>9.0856481481481485E-4</v>
      </c>
      <c r="I29" s="8">
        <v>9.0856481481481485E-4</v>
      </c>
      <c r="J29" s="10">
        <f t="shared" si="5"/>
        <v>30</v>
      </c>
      <c r="K29" s="10">
        <f t="shared" si="3"/>
        <v>30</v>
      </c>
    </row>
    <row r="30" spans="1:11" ht="12" customHeight="1" x14ac:dyDescent="0.25">
      <c r="A30" s="6">
        <v>47</v>
      </c>
      <c r="B30" s="8">
        <v>7.8240740740740744E-4</v>
      </c>
      <c r="C30" s="8">
        <v>7.8240740740740744E-4</v>
      </c>
      <c r="D30" s="9">
        <f t="shared" si="4"/>
        <v>8</v>
      </c>
      <c r="E30" s="15">
        <f t="shared" si="1"/>
        <v>8</v>
      </c>
      <c r="F30" s="17" t="s">
        <v>5</v>
      </c>
      <c r="G30" s="6">
        <v>47</v>
      </c>
      <c r="H30" s="8">
        <v>8.1481481481481476E-4</v>
      </c>
      <c r="I30" s="8">
        <v>8.1481481481481476E-4</v>
      </c>
      <c r="J30" s="10">
        <f t="shared" si="5"/>
        <v>10</v>
      </c>
      <c r="K30" s="10">
        <f t="shared" si="3"/>
        <v>10</v>
      </c>
    </row>
    <row r="31" spans="1:11" ht="12" customHeight="1" x14ac:dyDescent="0.25">
      <c r="A31" s="6">
        <v>48</v>
      </c>
      <c r="B31" s="8">
        <v>7.4884259259259262E-4</v>
      </c>
      <c r="C31" s="8">
        <v>7.4884259259259262E-4</v>
      </c>
      <c r="D31" s="9" t="str">
        <f t="shared" si="4"/>
        <v>1-2</v>
      </c>
      <c r="E31" s="15"/>
      <c r="F31" s="16"/>
      <c r="G31" s="6">
        <v>48</v>
      </c>
      <c r="H31" s="8">
        <v>7.9398148148148145E-4</v>
      </c>
      <c r="I31" s="8">
        <v>7.9398148148148145E-4</v>
      </c>
      <c r="J31" s="10">
        <f t="shared" si="5"/>
        <v>3</v>
      </c>
      <c r="K31" s="10">
        <f t="shared" si="3"/>
        <v>3</v>
      </c>
    </row>
    <row r="32" spans="1:11" ht="12" customHeight="1" x14ac:dyDescent="0.25">
      <c r="A32" s="19">
        <v>49</v>
      </c>
      <c r="B32" s="8">
        <v>8.1365740740740736E-4</v>
      </c>
      <c r="C32" s="8">
        <v>8.1365740740740736E-4</v>
      </c>
      <c r="D32" s="9" t="str">
        <f t="shared" si="4"/>
        <v>18-19</v>
      </c>
      <c r="E32" s="15"/>
      <c r="F32" s="16"/>
      <c r="G32" s="19">
        <v>49</v>
      </c>
      <c r="H32" s="8">
        <v>8.4606481481481479E-4</v>
      </c>
      <c r="I32" s="8">
        <v>8.4606481481481479E-4</v>
      </c>
      <c r="J32" s="10" t="str">
        <f t="shared" si="5"/>
        <v>19-20</v>
      </c>
      <c r="K32" s="10"/>
    </row>
    <row r="33" spans="1:11" ht="12" customHeight="1" x14ac:dyDescent="0.25">
      <c r="A33" s="7">
        <v>50</v>
      </c>
      <c r="B33" s="8">
        <v>8.1597222222222227E-4</v>
      </c>
      <c r="C33" s="8">
        <v>8.1597222222222227E-4</v>
      </c>
      <c r="D33" s="9">
        <f t="shared" si="4"/>
        <v>21</v>
      </c>
      <c r="E33" s="15"/>
      <c r="F33" s="16"/>
      <c r="G33" s="7">
        <v>50</v>
      </c>
      <c r="H33" s="8">
        <v>8.7268518518518511E-4</v>
      </c>
      <c r="I33" s="8">
        <v>8.7268518518518511E-4</v>
      </c>
      <c r="J33" s="10">
        <f t="shared" si="5"/>
        <v>24</v>
      </c>
      <c r="K33" s="10"/>
    </row>
    <row r="34" spans="1:11" ht="12" customHeight="1" x14ac:dyDescent="0.25">
      <c r="A34" s="19">
        <v>51</v>
      </c>
      <c r="B34" s="14">
        <v>8.5069444444444461E-4</v>
      </c>
      <c r="C34" s="14">
        <v>8.5069444444444461E-4</v>
      </c>
      <c r="D34" s="9">
        <f t="shared" si="4"/>
        <v>30</v>
      </c>
      <c r="E34" s="15"/>
      <c r="F34" s="16"/>
      <c r="G34" s="19">
        <v>51</v>
      </c>
      <c r="H34" s="8">
        <v>8.2523148148148158E-4</v>
      </c>
      <c r="I34" s="8">
        <v>8.2523148148148158E-4</v>
      </c>
      <c r="J34" s="10" t="str">
        <f t="shared" si="5"/>
        <v>12-13</v>
      </c>
      <c r="K34" s="10"/>
    </row>
    <row r="35" spans="1:11" ht="12" customHeight="1" x14ac:dyDescent="0.25">
      <c r="A35" s="19">
        <v>52</v>
      </c>
      <c r="B35" s="14">
        <v>8.1944444444444437E-4</v>
      </c>
      <c r="C35" s="14">
        <v>8.1944444444444437E-4</v>
      </c>
      <c r="D35" s="9" t="str">
        <f t="shared" si="4"/>
        <v>22-23</v>
      </c>
      <c r="E35" s="15"/>
      <c r="F35" s="16"/>
      <c r="G35" s="19">
        <v>52</v>
      </c>
      <c r="H35" s="8">
        <v>8.2523148148148158E-4</v>
      </c>
      <c r="I35" s="8">
        <v>8.2523148148148158E-4</v>
      </c>
      <c r="J35" s="10" t="str">
        <f t="shared" si="5"/>
        <v>12-13</v>
      </c>
      <c r="K35" s="10"/>
    </row>
    <row r="36" spans="1:11" ht="12" customHeight="1" x14ac:dyDescent="0.25">
      <c r="A36" s="19">
        <v>53</v>
      </c>
      <c r="B36" s="14">
        <v>8.9236111111111124E-4</v>
      </c>
      <c r="C36" s="14">
        <v>8.9236111111111124E-4</v>
      </c>
      <c r="D36" s="9">
        <f t="shared" si="4"/>
        <v>33</v>
      </c>
      <c r="E36" s="15"/>
      <c r="F36" s="16"/>
      <c r="G36" s="19">
        <v>53</v>
      </c>
      <c r="H36" s="8">
        <v>8.8078703703703702E-4</v>
      </c>
      <c r="I36" s="8">
        <v>8.8078703703703702E-4</v>
      </c>
      <c r="J36" s="10">
        <f t="shared" si="5"/>
        <v>28</v>
      </c>
      <c r="K36" s="10"/>
    </row>
    <row r="37" spans="1:11" ht="12" customHeight="1" x14ac:dyDescent="0.25">
      <c r="A37" s="19">
        <v>55</v>
      </c>
      <c r="B37" s="14">
        <v>8.2754629629629628E-4</v>
      </c>
      <c r="C37" s="14">
        <v>8.2754629629629628E-4</v>
      </c>
      <c r="D37" s="9">
        <f t="shared" si="4"/>
        <v>25</v>
      </c>
      <c r="E37" s="15"/>
      <c r="F37" s="16"/>
      <c r="G37" s="19">
        <v>55</v>
      </c>
      <c r="H37" s="8">
        <v>8.7268518518518511E-4</v>
      </c>
      <c r="I37" s="8">
        <v>8.7731481481481482E-4</v>
      </c>
      <c r="J37" s="10">
        <f t="shared" si="5"/>
        <v>26</v>
      </c>
      <c r="K37" s="10"/>
    </row>
    <row r="38" spans="1:11" ht="12" customHeight="1" x14ac:dyDescent="0.25">
      <c r="A38" s="6">
        <v>56</v>
      </c>
      <c r="B38" s="14">
        <v>7.8356481481481495E-4</v>
      </c>
      <c r="C38" s="14">
        <v>7.8356481481481495E-4</v>
      </c>
      <c r="D38" s="9">
        <f t="shared" si="4"/>
        <v>9</v>
      </c>
      <c r="E38" s="15"/>
      <c r="F38" s="16"/>
      <c r="G38" s="6">
        <v>56</v>
      </c>
      <c r="H38" s="8">
        <v>8.4606481481481479E-4</v>
      </c>
      <c r="I38" s="8">
        <v>8.4606481481481479E-4</v>
      </c>
      <c r="J38" s="10" t="str">
        <f t="shared" si="5"/>
        <v>19-20</v>
      </c>
      <c r="K38" s="10"/>
    </row>
    <row r="39" spans="1:11" ht="12" customHeight="1" x14ac:dyDescent="0.25">
      <c r="A39" s="19">
        <v>58</v>
      </c>
      <c r="B39" s="8">
        <v>8.7268518518518511E-4</v>
      </c>
      <c r="C39" s="8">
        <v>8.7268518518518511E-4</v>
      </c>
      <c r="D39" s="9">
        <f t="shared" si="4"/>
        <v>31</v>
      </c>
      <c r="E39" s="15"/>
      <c r="F39" s="16"/>
      <c r="G39" s="19">
        <v>58</v>
      </c>
      <c r="H39" s="8">
        <v>8.7037037037037042E-4</v>
      </c>
      <c r="I39" s="8">
        <v>8.7037037037037042E-4</v>
      </c>
      <c r="J39" s="10">
        <f t="shared" si="5"/>
        <v>23</v>
      </c>
      <c r="K39" s="10"/>
    </row>
    <row r="40" spans="1:11" ht="12" customHeight="1" x14ac:dyDescent="0.25">
      <c r="A40" s="19">
        <v>59</v>
      </c>
      <c r="B40" s="8">
        <v>8.1481481481481476E-4</v>
      </c>
      <c r="C40" s="8">
        <v>8.1481481481481476E-4</v>
      </c>
      <c r="D40" s="9">
        <f t="shared" si="4"/>
        <v>20</v>
      </c>
      <c r="E40" s="15"/>
      <c r="F40" s="16"/>
      <c r="G40" s="19">
        <v>59</v>
      </c>
      <c r="H40" s="8">
        <v>9.1087962962962954E-4</v>
      </c>
      <c r="I40" s="8">
        <v>9.1087962962962954E-4</v>
      </c>
      <c r="J40" s="10">
        <f t="shared" si="5"/>
        <v>31</v>
      </c>
      <c r="K40" s="10"/>
    </row>
    <row r="41" spans="1:11" ht="12" customHeight="1" x14ac:dyDescent="0.25">
      <c r="A41" s="19">
        <v>75</v>
      </c>
      <c r="B41" s="14">
        <v>8.0555555555555545E-4</v>
      </c>
      <c r="C41" s="14">
        <v>8.0555555555555545E-4</v>
      </c>
      <c r="D41" s="9" t="str">
        <f t="shared" si="4"/>
        <v>13-15</v>
      </c>
      <c r="E41" s="15"/>
      <c r="F41" s="16"/>
      <c r="G41" s="19">
        <v>67</v>
      </c>
      <c r="H41" s="8">
        <v>8.5069444444444461E-4</v>
      </c>
      <c r="I41" s="8">
        <v>8.5069444444444461E-4</v>
      </c>
      <c r="J41" s="10">
        <f t="shared" si="5"/>
        <v>22</v>
      </c>
      <c r="K41" s="10"/>
    </row>
    <row r="42" spans="1:11" ht="12" customHeight="1" x14ac:dyDescent="0.25">
      <c r="A42" s="19" t="s">
        <v>12</v>
      </c>
      <c r="B42" s="14">
        <v>9.0740740740740745E-4</v>
      </c>
      <c r="C42" s="14">
        <v>8.3796296296296299E-4</v>
      </c>
      <c r="D42" s="9">
        <f t="shared" si="4"/>
        <v>28</v>
      </c>
      <c r="E42" s="15"/>
      <c r="F42" s="16"/>
      <c r="G42" s="19">
        <v>75</v>
      </c>
      <c r="H42" s="8">
        <v>8.4143518518518519E-4</v>
      </c>
      <c r="I42" s="8">
        <v>8.4143518518518519E-4</v>
      </c>
      <c r="J42" s="10" t="str">
        <f t="shared" si="5"/>
        <v>17-18</v>
      </c>
      <c r="K42" s="10"/>
    </row>
    <row r="43" spans="1:11" ht="12" customHeight="1" x14ac:dyDescent="0.25">
      <c r="A43" s="6"/>
      <c r="B43" s="14"/>
      <c r="C43" s="14"/>
      <c r="D43" s="9"/>
      <c r="E43" s="15" t="str">
        <f>IF(ISNUMBER(C43),RANK(C43,$C$7:$C$43,-1),"")</f>
        <v/>
      </c>
      <c r="F43" s="16"/>
      <c r="G43" s="19" t="s">
        <v>12</v>
      </c>
      <c r="H43" s="8">
        <v>8.3564814814814819E-4</v>
      </c>
      <c r="I43" s="8">
        <v>8.3564814814814819E-4</v>
      </c>
      <c r="J43" s="10" t="str">
        <f t="shared" si="5"/>
        <v>14-15</v>
      </c>
      <c r="K43" s="10">
        <f>IF(ISNUMBER(I43),RANK(I43,$I$7:$I$43,-1),"")</f>
        <v>14</v>
      </c>
    </row>
  </sheetData>
  <autoFilter ref="G6:J6">
    <sortState ref="G7:J43">
      <sortCondition ref="G6"/>
    </sortState>
  </autoFilter>
  <mergeCells count="3">
    <mergeCell ref="A1:K1"/>
    <mergeCell ref="A5:E5"/>
    <mergeCell ref="G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"А"</vt:lpstr>
      <vt:lpstr>ГРУППА "Б"</vt:lpstr>
      <vt:lpstr>"А"</vt:lpstr>
      <vt:lpstr>"Б"</vt:lpstr>
      <vt:lpstr>ОБЩИЙ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2020-09-22T08:06:14Z</dcterms:modified>
</cp:coreProperties>
</file>