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5120" windowHeight="8010" tabRatio="747" firstSheet="1" activeTab="1"/>
  </bookViews>
  <sheets>
    <sheet name="протокол (2)" sheetId="33" state="hidden" r:id="rId1"/>
    <sheet name="протокол" sheetId="32" r:id="rId2"/>
    <sheet name="1" sheetId="23" state="hidden" r:id="rId3"/>
    <sheet name="ИТОГОВЫЙ (по школам)" sheetId="21" r:id="rId4"/>
    <sheet name="Лист1" sheetId="31" state="hidden" r:id="rId5"/>
  </sheets>
  <definedNames>
    <definedName name="_xlnm._FilterDatabase" localSheetId="3" hidden="1">'ИТОГОВЫЙ (по школам)'!$B$2:$C$2</definedName>
  </definedNames>
  <calcPr calcId="145621"/>
</workbook>
</file>

<file path=xl/calcChain.xml><?xml version="1.0" encoding="utf-8"?>
<calcChain xmlns="http://schemas.openxmlformats.org/spreadsheetml/2006/main">
  <c r="E17" i="32" l="1"/>
  <c r="K177" i="33" l="1"/>
  <c r="H177" i="33"/>
  <c r="E177" i="33"/>
  <c r="K173" i="33"/>
  <c r="H173" i="33"/>
  <c r="E173" i="33"/>
  <c r="K169" i="33"/>
  <c r="H169" i="33"/>
  <c r="E169" i="33"/>
  <c r="K165" i="33"/>
  <c r="H165" i="33"/>
  <c r="E165" i="33"/>
  <c r="K161" i="33"/>
  <c r="H161" i="33"/>
  <c r="E161" i="33"/>
  <c r="K157" i="33"/>
  <c r="H157" i="33"/>
  <c r="I157" i="33" s="1"/>
  <c r="E157" i="33"/>
  <c r="K153" i="33"/>
  <c r="H153" i="33"/>
  <c r="E153" i="33"/>
  <c r="K149" i="33"/>
  <c r="H149" i="33"/>
  <c r="I149" i="33" s="1"/>
  <c r="E149" i="33"/>
  <c r="K145" i="33"/>
  <c r="H145" i="33"/>
  <c r="E145" i="33"/>
  <c r="K141" i="33"/>
  <c r="H141" i="33"/>
  <c r="I141" i="33" s="1"/>
  <c r="E141" i="33"/>
  <c r="K137" i="33"/>
  <c r="H137" i="33"/>
  <c r="E137" i="33"/>
  <c r="K133" i="33"/>
  <c r="H133" i="33"/>
  <c r="I133" i="33" s="1"/>
  <c r="E133" i="33"/>
  <c r="K129" i="33"/>
  <c r="H129" i="33"/>
  <c r="E129" i="33"/>
  <c r="K125" i="33"/>
  <c r="H125" i="33"/>
  <c r="I125" i="33" s="1"/>
  <c r="E125" i="33"/>
  <c r="K121" i="33"/>
  <c r="H121" i="33"/>
  <c r="E121" i="33"/>
  <c r="K117" i="33"/>
  <c r="H117" i="33"/>
  <c r="I117" i="33" s="1"/>
  <c r="E117" i="33"/>
  <c r="K113" i="33"/>
  <c r="H113" i="33"/>
  <c r="E113" i="33"/>
  <c r="K109" i="33"/>
  <c r="H109" i="33"/>
  <c r="I109" i="33" s="1"/>
  <c r="E109" i="33"/>
  <c r="K105" i="33"/>
  <c r="H105" i="33"/>
  <c r="E105" i="33"/>
  <c r="K101" i="33"/>
  <c r="H101" i="33"/>
  <c r="I101" i="33" s="1"/>
  <c r="E101" i="33"/>
  <c r="K97" i="33"/>
  <c r="H97" i="33"/>
  <c r="E97" i="33"/>
  <c r="K93" i="33"/>
  <c r="H93" i="33"/>
  <c r="I93" i="33" s="1"/>
  <c r="E93" i="33"/>
  <c r="K89" i="33"/>
  <c r="H89" i="33"/>
  <c r="E89" i="33"/>
  <c r="K85" i="33"/>
  <c r="H85" i="33"/>
  <c r="I85" i="33" s="1"/>
  <c r="E85" i="33"/>
  <c r="K81" i="33"/>
  <c r="H81" i="33"/>
  <c r="E81" i="33"/>
  <c r="K77" i="33"/>
  <c r="H77" i="33"/>
  <c r="I77" i="33" s="1"/>
  <c r="E77" i="33"/>
  <c r="K73" i="33"/>
  <c r="H73" i="33"/>
  <c r="E73" i="33"/>
  <c r="K69" i="33"/>
  <c r="H69" i="33"/>
  <c r="I69" i="33" s="1"/>
  <c r="E69" i="33"/>
  <c r="K65" i="33"/>
  <c r="H65" i="33"/>
  <c r="E65" i="33"/>
  <c r="K61" i="33"/>
  <c r="H61" i="33"/>
  <c r="I61" i="33" s="1"/>
  <c r="E61" i="33"/>
  <c r="K57" i="33"/>
  <c r="H57" i="33"/>
  <c r="E57" i="33"/>
  <c r="K53" i="33"/>
  <c r="H53" i="33"/>
  <c r="I53" i="33" s="1"/>
  <c r="E53" i="33"/>
  <c r="K49" i="33"/>
  <c r="H49" i="33"/>
  <c r="E49" i="33"/>
  <c r="K45" i="33"/>
  <c r="H45" i="33"/>
  <c r="I45" i="33" s="1"/>
  <c r="E45" i="33"/>
  <c r="K41" i="33"/>
  <c r="I41" i="33"/>
  <c r="H41" i="33"/>
  <c r="E41" i="33"/>
  <c r="K37" i="33"/>
  <c r="H37" i="33"/>
  <c r="I37" i="33" s="1"/>
  <c r="E37" i="33"/>
  <c r="K33" i="33"/>
  <c r="I33" i="33"/>
  <c r="H33" i="33"/>
  <c r="E33" i="33"/>
  <c r="K29" i="33"/>
  <c r="H29" i="33"/>
  <c r="I29" i="33" s="1"/>
  <c r="E29" i="33"/>
  <c r="K25" i="33"/>
  <c r="I25" i="33"/>
  <c r="H25" i="33"/>
  <c r="E25" i="33"/>
  <c r="K21" i="33"/>
  <c r="H21" i="33"/>
  <c r="I21" i="33" s="1"/>
  <c r="E21" i="33"/>
  <c r="K17" i="33"/>
  <c r="I17" i="33"/>
  <c r="H17" i="33"/>
  <c r="E17" i="33"/>
  <c r="K13" i="33"/>
  <c r="H13" i="33"/>
  <c r="I65" i="33" s="1"/>
  <c r="E13" i="33"/>
  <c r="F13" i="33" s="1"/>
  <c r="K9" i="33"/>
  <c r="I9" i="33"/>
  <c r="H9" i="33"/>
  <c r="E9" i="33"/>
  <c r="F9" i="33" s="1"/>
  <c r="K5" i="33"/>
  <c r="L5" i="33" s="1"/>
  <c r="I5" i="33"/>
  <c r="H5" i="33"/>
  <c r="I165" i="33" s="1"/>
  <c r="E5" i="33"/>
  <c r="F5" i="33" s="1"/>
  <c r="B16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2" i="21"/>
  <c r="B12" i="21"/>
  <c r="B6" i="21"/>
  <c r="B11" i="21"/>
  <c r="B7" i="21"/>
  <c r="B3" i="21"/>
  <c r="B24" i="21"/>
  <c r="B15" i="21"/>
  <c r="B21" i="21"/>
  <c r="B4" i="21"/>
  <c r="B14" i="21"/>
  <c r="B13" i="21"/>
  <c r="B18" i="21"/>
  <c r="B19" i="21"/>
  <c r="B5" i="21"/>
  <c r="B8" i="21"/>
  <c r="B23" i="21"/>
  <c r="B10" i="21"/>
  <c r="B9" i="21"/>
  <c r="B17" i="21"/>
  <c r="B20" i="21"/>
  <c r="K177" i="32"/>
  <c r="H177" i="32"/>
  <c r="E177" i="32"/>
  <c r="K173" i="32"/>
  <c r="H173" i="32"/>
  <c r="E173" i="32"/>
  <c r="K169" i="32"/>
  <c r="H169" i="32"/>
  <c r="E169" i="32"/>
  <c r="K165" i="32"/>
  <c r="H165" i="32"/>
  <c r="E165" i="32"/>
  <c r="K161" i="32"/>
  <c r="H161" i="32"/>
  <c r="E161" i="32"/>
  <c r="K157" i="32"/>
  <c r="H157" i="32"/>
  <c r="E157" i="32"/>
  <c r="K153" i="32"/>
  <c r="H153" i="32"/>
  <c r="E153" i="32"/>
  <c r="K149" i="32"/>
  <c r="H149" i="32"/>
  <c r="E149" i="32"/>
  <c r="K145" i="32"/>
  <c r="H145" i="32"/>
  <c r="E145" i="32"/>
  <c r="K141" i="32"/>
  <c r="H141" i="32"/>
  <c r="E141" i="32"/>
  <c r="K137" i="32"/>
  <c r="H137" i="32"/>
  <c r="E137" i="32"/>
  <c r="K133" i="32"/>
  <c r="H133" i="32"/>
  <c r="E133" i="32"/>
  <c r="K129" i="32"/>
  <c r="H129" i="32"/>
  <c r="E129" i="32"/>
  <c r="K125" i="32"/>
  <c r="H125" i="32"/>
  <c r="E125" i="32"/>
  <c r="K121" i="32"/>
  <c r="H121" i="32"/>
  <c r="E121" i="32"/>
  <c r="K117" i="32"/>
  <c r="H117" i="32"/>
  <c r="E117" i="32"/>
  <c r="K113" i="32"/>
  <c r="H113" i="32"/>
  <c r="E113" i="32"/>
  <c r="K109" i="32"/>
  <c r="H109" i="32"/>
  <c r="E109" i="32"/>
  <c r="K105" i="32"/>
  <c r="H105" i="32"/>
  <c r="E105" i="32"/>
  <c r="K101" i="32"/>
  <c r="H101" i="32"/>
  <c r="E101" i="32"/>
  <c r="K97" i="32"/>
  <c r="H97" i="32"/>
  <c r="E97" i="32"/>
  <c r="K93" i="32"/>
  <c r="H93" i="32"/>
  <c r="E93" i="32"/>
  <c r="K89" i="32"/>
  <c r="H89" i="32"/>
  <c r="E89" i="32"/>
  <c r="K85" i="32"/>
  <c r="H85" i="32"/>
  <c r="E85" i="32"/>
  <c r="K81" i="32"/>
  <c r="H81" i="32"/>
  <c r="E81" i="32"/>
  <c r="K77" i="32"/>
  <c r="H77" i="32"/>
  <c r="E77" i="32"/>
  <c r="K73" i="32"/>
  <c r="H73" i="32"/>
  <c r="E73" i="32"/>
  <c r="K69" i="32"/>
  <c r="H69" i="32"/>
  <c r="E69" i="32"/>
  <c r="K65" i="32"/>
  <c r="H65" i="32"/>
  <c r="E65" i="32"/>
  <c r="K61" i="32"/>
  <c r="H61" i="32"/>
  <c r="E61" i="32"/>
  <c r="K57" i="32"/>
  <c r="H57" i="32"/>
  <c r="E57" i="32"/>
  <c r="K53" i="32"/>
  <c r="H53" i="32"/>
  <c r="E53" i="32"/>
  <c r="K49" i="32"/>
  <c r="H49" i="32"/>
  <c r="E49" i="32"/>
  <c r="K45" i="32"/>
  <c r="H45" i="32"/>
  <c r="E45" i="32"/>
  <c r="K41" i="32"/>
  <c r="H41" i="32"/>
  <c r="E41" i="32"/>
  <c r="K37" i="32"/>
  <c r="H37" i="32"/>
  <c r="E37" i="32"/>
  <c r="K33" i="32"/>
  <c r="H33" i="32"/>
  <c r="E33" i="32"/>
  <c r="K29" i="32"/>
  <c r="H29" i="32"/>
  <c r="E29" i="32"/>
  <c r="K25" i="32"/>
  <c r="H25" i="32"/>
  <c r="E25" i="32"/>
  <c r="K21" i="32"/>
  <c r="H21" i="32"/>
  <c r="E21" i="32"/>
  <c r="K17" i="32"/>
  <c r="H17" i="32"/>
  <c r="K13" i="32"/>
  <c r="H13" i="32"/>
  <c r="E13" i="32"/>
  <c r="K9" i="32"/>
  <c r="H9" i="32"/>
  <c r="E9" i="32"/>
  <c r="K5" i="32"/>
  <c r="H5" i="32"/>
  <c r="E5" i="32"/>
  <c r="L5" i="23"/>
  <c r="L9" i="23"/>
  <c r="L13" i="23"/>
  <c r="L17" i="23"/>
  <c r="L21" i="23"/>
  <c r="L25" i="23"/>
  <c r="L29" i="23"/>
  <c r="L33" i="23"/>
  <c r="L37" i="23"/>
  <c r="L41" i="23"/>
  <c r="L45" i="23"/>
  <c r="L49" i="23"/>
  <c r="L53" i="23"/>
  <c r="L57" i="23"/>
  <c r="L61" i="23"/>
  <c r="L65" i="23"/>
  <c r="L69" i="23"/>
  <c r="L73" i="23"/>
  <c r="L77" i="23"/>
  <c r="L81" i="23"/>
  <c r="L85" i="23"/>
  <c r="L89" i="23"/>
  <c r="L93" i="23"/>
  <c r="L97" i="23"/>
  <c r="L101" i="23"/>
  <c r="L105" i="23"/>
  <c r="L109" i="23"/>
  <c r="L113" i="23"/>
  <c r="L117" i="23"/>
  <c r="L121" i="23"/>
  <c r="L125" i="23"/>
  <c r="L129" i="23"/>
  <c r="L133" i="23"/>
  <c r="L137" i="23"/>
  <c r="L141" i="23"/>
  <c r="L145" i="23"/>
  <c r="L149" i="23"/>
  <c r="L153" i="23"/>
  <c r="L157" i="23"/>
  <c r="L161" i="23"/>
  <c r="L165" i="23"/>
  <c r="L169" i="23"/>
  <c r="L173" i="23"/>
  <c r="L177" i="23"/>
  <c r="I9" i="23"/>
  <c r="I13" i="23"/>
  <c r="I17" i="23"/>
  <c r="I21" i="23"/>
  <c r="I25" i="23"/>
  <c r="I29" i="23"/>
  <c r="I33" i="23"/>
  <c r="I37" i="23"/>
  <c r="I41" i="23"/>
  <c r="I45" i="23"/>
  <c r="I49" i="23"/>
  <c r="I53" i="23"/>
  <c r="I57" i="23"/>
  <c r="I61" i="23"/>
  <c r="I65" i="23"/>
  <c r="I69" i="23"/>
  <c r="I73" i="23"/>
  <c r="I77" i="23"/>
  <c r="I81" i="23"/>
  <c r="I85" i="23"/>
  <c r="I89" i="23"/>
  <c r="I93" i="23"/>
  <c r="I97" i="23"/>
  <c r="I101" i="23"/>
  <c r="I105" i="23"/>
  <c r="I109" i="23"/>
  <c r="I113" i="23"/>
  <c r="I117" i="23"/>
  <c r="I121" i="23"/>
  <c r="I125" i="23"/>
  <c r="I129" i="23"/>
  <c r="I133" i="23"/>
  <c r="I137" i="23"/>
  <c r="I141" i="23"/>
  <c r="I145" i="23"/>
  <c r="I149" i="23"/>
  <c r="I153" i="23"/>
  <c r="I157" i="23"/>
  <c r="I161" i="23"/>
  <c r="I165" i="23"/>
  <c r="I169" i="23"/>
  <c r="I173" i="23"/>
  <c r="I177" i="23"/>
  <c r="I5" i="23"/>
  <c r="F9" i="23"/>
  <c r="F13" i="23"/>
  <c r="F17" i="23"/>
  <c r="F21" i="23"/>
  <c r="F25" i="23"/>
  <c r="F29" i="23"/>
  <c r="F33" i="23"/>
  <c r="F37" i="23"/>
  <c r="F41" i="23"/>
  <c r="F45" i="23"/>
  <c r="F49" i="23"/>
  <c r="F53" i="23"/>
  <c r="F57" i="23"/>
  <c r="F61" i="23"/>
  <c r="F65" i="23"/>
  <c r="F69" i="23"/>
  <c r="F73" i="23"/>
  <c r="F77" i="23"/>
  <c r="F81" i="23"/>
  <c r="F85" i="23"/>
  <c r="F89" i="23"/>
  <c r="F93" i="23"/>
  <c r="F97" i="23"/>
  <c r="F101" i="23"/>
  <c r="F105" i="23"/>
  <c r="F109" i="23"/>
  <c r="F113" i="23"/>
  <c r="F117" i="23"/>
  <c r="F121" i="23"/>
  <c r="F125" i="23"/>
  <c r="F129" i="23"/>
  <c r="F133" i="23"/>
  <c r="F137" i="23"/>
  <c r="F141" i="23"/>
  <c r="F145" i="23"/>
  <c r="F149" i="23"/>
  <c r="F153" i="23"/>
  <c r="F157" i="23"/>
  <c r="F161" i="23"/>
  <c r="F165" i="23"/>
  <c r="F169" i="23"/>
  <c r="F173" i="23"/>
  <c r="F177" i="23"/>
  <c r="F5" i="23"/>
  <c r="E177" i="23"/>
  <c r="H177" i="23"/>
  <c r="K177" i="23"/>
  <c r="M5" i="33" l="1"/>
  <c r="F37" i="33"/>
  <c r="L17" i="33"/>
  <c r="L25" i="33"/>
  <c r="L41" i="33"/>
  <c r="L49" i="33"/>
  <c r="L57" i="33"/>
  <c r="I13" i="33"/>
  <c r="M13" i="33" s="1"/>
  <c r="F17" i="33"/>
  <c r="M17" i="33" s="1"/>
  <c r="F25" i="33"/>
  <c r="M25" i="33" s="1"/>
  <c r="F33" i="33"/>
  <c r="F41" i="33"/>
  <c r="M41" i="33" s="1"/>
  <c r="F49" i="33"/>
  <c r="F57" i="33"/>
  <c r="F65" i="33"/>
  <c r="F73" i="33"/>
  <c r="F81" i="33"/>
  <c r="F89" i="33"/>
  <c r="F97" i="33"/>
  <c r="F105" i="33"/>
  <c r="F113" i="33"/>
  <c r="F121" i="33"/>
  <c r="F129" i="33"/>
  <c r="F137" i="33"/>
  <c r="F145" i="33"/>
  <c r="F153" i="33"/>
  <c r="F161" i="33"/>
  <c r="F173" i="33"/>
  <c r="F21" i="33"/>
  <c r="F29" i="33"/>
  <c r="L9" i="33"/>
  <c r="M9" i="33" s="1"/>
  <c r="I177" i="33"/>
  <c r="L13" i="33"/>
  <c r="L21" i="33"/>
  <c r="L29" i="33"/>
  <c r="L37" i="33"/>
  <c r="L45" i="33"/>
  <c r="L53" i="33"/>
  <c r="L61" i="33"/>
  <c r="L69" i="33"/>
  <c r="L77" i="33"/>
  <c r="L85" i="33"/>
  <c r="L93" i="33"/>
  <c r="L101" i="33"/>
  <c r="L109" i="33"/>
  <c r="L117" i="33"/>
  <c r="L125" i="33"/>
  <c r="L133" i="33"/>
  <c r="L141" i="33"/>
  <c r="L149" i="33"/>
  <c r="L157" i="33"/>
  <c r="L165" i="33"/>
  <c r="I169" i="33"/>
  <c r="F177" i="33"/>
  <c r="F45" i="33"/>
  <c r="M45" i="33" s="1"/>
  <c r="I49" i="33"/>
  <c r="F53" i="33"/>
  <c r="M53" i="33" s="1"/>
  <c r="I57" i="33"/>
  <c r="F61" i="33"/>
  <c r="M61" i="33" s="1"/>
  <c r="F69" i="33"/>
  <c r="M69" i="33" s="1"/>
  <c r="I73" i="33"/>
  <c r="F77" i="33"/>
  <c r="M77" i="33" s="1"/>
  <c r="I81" i="33"/>
  <c r="F85" i="33"/>
  <c r="M85" i="33" s="1"/>
  <c r="I89" i="33"/>
  <c r="F93" i="33"/>
  <c r="M93" i="33" s="1"/>
  <c r="I97" i="33"/>
  <c r="F101" i="33"/>
  <c r="M101" i="33" s="1"/>
  <c r="I105" i="33"/>
  <c r="F109" i="33"/>
  <c r="M109" i="33" s="1"/>
  <c r="I113" i="33"/>
  <c r="F117" i="33"/>
  <c r="M117" i="33" s="1"/>
  <c r="I121" i="33"/>
  <c r="F125" i="33"/>
  <c r="M125" i="33" s="1"/>
  <c r="I129" i="33"/>
  <c r="F133" i="33"/>
  <c r="M133" i="33" s="1"/>
  <c r="I137" i="33"/>
  <c r="F141" i="33"/>
  <c r="M141" i="33" s="1"/>
  <c r="I145" i="33"/>
  <c r="F149" i="33"/>
  <c r="M149" i="33" s="1"/>
  <c r="I153" i="33"/>
  <c r="F157" i="33"/>
  <c r="M157" i="33" s="1"/>
  <c r="I161" i="33"/>
  <c r="F165" i="33"/>
  <c r="M165" i="33" s="1"/>
  <c r="L169" i="33"/>
  <c r="I173" i="33"/>
  <c r="L33" i="33"/>
  <c r="L65" i="33"/>
  <c r="L73" i="33"/>
  <c r="L81" i="33"/>
  <c r="L89" i="33"/>
  <c r="L97" i="33"/>
  <c r="L105" i="33"/>
  <c r="L113" i="33"/>
  <c r="L121" i="33"/>
  <c r="L129" i="33"/>
  <c r="L137" i="33"/>
  <c r="L145" i="33"/>
  <c r="L153" i="33"/>
  <c r="L161" i="33"/>
  <c r="F169" i="33"/>
  <c r="M169" i="33" s="1"/>
  <c r="L173" i="33"/>
  <c r="L177" i="33"/>
  <c r="L5" i="32"/>
  <c r="L9" i="32"/>
  <c r="F5" i="32"/>
  <c r="I169" i="32"/>
  <c r="I69" i="32"/>
  <c r="I85" i="32"/>
  <c r="I117" i="32"/>
  <c r="I133" i="32"/>
  <c r="L53" i="32"/>
  <c r="L69" i="32"/>
  <c r="L101" i="32"/>
  <c r="L117" i="32"/>
  <c r="L165" i="32"/>
  <c r="I13" i="32"/>
  <c r="L17" i="32"/>
  <c r="I29" i="32"/>
  <c r="L33" i="32"/>
  <c r="I45" i="32"/>
  <c r="L49" i="32"/>
  <c r="I61" i="32"/>
  <c r="L65" i="32"/>
  <c r="I77" i="32"/>
  <c r="L81" i="32"/>
  <c r="I93" i="32"/>
  <c r="L97" i="32"/>
  <c r="I109" i="32"/>
  <c r="L113" i="32"/>
  <c r="I125" i="32"/>
  <c r="L129" i="32"/>
  <c r="I141" i="32"/>
  <c r="L145" i="32"/>
  <c r="I157" i="32"/>
  <c r="L161" i="32"/>
  <c r="I173" i="32"/>
  <c r="L177" i="32"/>
  <c r="I21" i="32"/>
  <c r="I37" i="32"/>
  <c r="I53" i="32"/>
  <c r="I101" i="32"/>
  <c r="I149" i="32"/>
  <c r="I165" i="32"/>
  <c r="L21" i="32"/>
  <c r="L37" i="32"/>
  <c r="L85" i="32"/>
  <c r="L133" i="32"/>
  <c r="L149" i="32"/>
  <c r="I9" i="32"/>
  <c r="L25" i="32"/>
  <c r="I25" i="32"/>
  <c r="L29" i="32"/>
  <c r="I41" i="32"/>
  <c r="L45" i="32"/>
  <c r="I57" i="32"/>
  <c r="L61" i="32"/>
  <c r="I73" i="32"/>
  <c r="L77" i="32"/>
  <c r="I89" i="32"/>
  <c r="L93" i="32"/>
  <c r="I105" i="32"/>
  <c r="L109" i="32"/>
  <c r="I121" i="32"/>
  <c r="L125" i="32"/>
  <c r="I137" i="32"/>
  <c r="L141" i="32"/>
  <c r="I153" i="32"/>
  <c r="L157" i="32"/>
  <c r="L173" i="32"/>
  <c r="L137" i="32"/>
  <c r="L105" i="32"/>
  <c r="L57" i="32"/>
  <c r="L153" i="32"/>
  <c r="L89" i="32"/>
  <c r="L41" i="32"/>
  <c r="L13" i="32"/>
  <c r="L169" i="32"/>
  <c r="L121" i="32"/>
  <c r="L73" i="32"/>
  <c r="I177" i="32"/>
  <c r="I145" i="32"/>
  <c r="I113" i="32"/>
  <c r="I81" i="32"/>
  <c r="I65" i="32"/>
  <c r="I49" i="32"/>
  <c r="I33" i="32"/>
  <c r="I5" i="32"/>
  <c r="I161" i="32"/>
  <c r="I129" i="32"/>
  <c r="I97" i="32"/>
  <c r="I17" i="32"/>
  <c r="F9" i="32"/>
  <c r="F41" i="32"/>
  <c r="F45" i="32"/>
  <c r="F57" i="32"/>
  <c r="F61" i="32"/>
  <c r="F73" i="32"/>
  <c r="F77" i="32"/>
  <c r="F89" i="32"/>
  <c r="F105" i="32"/>
  <c r="F121" i="32"/>
  <c r="F17" i="32"/>
  <c r="F113" i="32"/>
  <c r="F93" i="32"/>
  <c r="F109" i="32"/>
  <c r="F21" i="32"/>
  <c r="F117" i="32"/>
  <c r="F165" i="32"/>
  <c r="F133" i="32"/>
  <c r="F101" i="32"/>
  <c r="F69" i="32"/>
  <c r="F37" i="32"/>
  <c r="F161" i="32"/>
  <c r="F129" i="32"/>
  <c r="F97" i="32"/>
  <c r="F65" i="32"/>
  <c r="F33" i="32"/>
  <c r="F173" i="32"/>
  <c r="F157" i="32"/>
  <c r="F141" i="32"/>
  <c r="F125" i="32"/>
  <c r="F29" i="32"/>
  <c r="F13" i="32"/>
  <c r="F149" i="32"/>
  <c r="F85" i="32"/>
  <c r="F53" i="32"/>
  <c r="F177" i="32"/>
  <c r="F145" i="32"/>
  <c r="F81" i="32"/>
  <c r="F49" i="32"/>
  <c r="F169" i="32"/>
  <c r="F153" i="32"/>
  <c r="F137" i="32"/>
  <c r="F25" i="32"/>
  <c r="M177" i="23"/>
  <c r="E125" i="23"/>
  <c r="H125" i="23"/>
  <c r="K125" i="23"/>
  <c r="E129" i="23"/>
  <c r="H129" i="23"/>
  <c r="K129" i="23"/>
  <c r="E133" i="23"/>
  <c r="H133" i="23"/>
  <c r="K133" i="23"/>
  <c r="E137" i="23"/>
  <c r="H137" i="23"/>
  <c r="K137" i="23"/>
  <c r="E141" i="23"/>
  <c r="H141" i="23"/>
  <c r="K141" i="23"/>
  <c r="E145" i="23"/>
  <c r="H145" i="23"/>
  <c r="K145" i="23"/>
  <c r="E149" i="23"/>
  <c r="H149" i="23"/>
  <c r="K149" i="23"/>
  <c r="E153" i="23"/>
  <c r="H153" i="23"/>
  <c r="K153" i="23"/>
  <c r="E157" i="23"/>
  <c r="H157" i="23"/>
  <c r="K157" i="23"/>
  <c r="E161" i="23"/>
  <c r="H161" i="23"/>
  <c r="K161" i="23"/>
  <c r="E165" i="23"/>
  <c r="H165" i="23"/>
  <c r="K165" i="23"/>
  <c r="E169" i="23"/>
  <c r="H169" i="23"/>
  <c r="K169" i="23"/>
  <c r="E173" i="23"/>
  <c r="H173" i="23"/>
  <c r="K173" i="23"/>
  <c r="E29" i="23"/>
  <c r="H29" i="23"/>
  <c r="K29" i="23"/>
  <c r="E33" i="23"/>
  <c r="H33" i="23"/>
  <c r="K33" i="23"/>
  <c r="E37" i="23"/>
  <c r="H37" i="23"/>
  <c r="K37" i="23"/>
  <c r="E41" i="23"/>
  <c r="H41" i="23"/>
  <c r="K41" i="23"/>
  <c r="E45" i="23"/>
  <c r="H45" i="23"/>
  <c r="K45" i="23"/>
  <c r="E49" i="23"/>
  <c r="H49" i="23"/>
  <c r="K49" i="23"/>
  <c r="E53" i="23"/>
  <c r="H53" i="23"/>
  <c r="K53" i="23"/>
  <c r="E57" i="23"/>
  <c r="H57" i="23"/>
  <c r="K57" i="23"/>
  <c r="E61" i="23"/>
  <c r="H61" i="23"/>
  <c r="K61" i="23"/>
  <c r="E65" i="23"/>
  <c r="H65" i="23"/>
  <c r="K65" i="23"/>
  <c r="E69" i="23"/>
  <c r="H69" i="23"/>
  <c r="K69" i="23"/>
  <c r="E73" i="23"/>
  <c r="H73" i="23"/>
  <c r="K73" i="23"/>
  <c r="E77" i="23"/>
  <c r="H77" i="23"/>
  <c r="K77" i="23"/>
  <c r="E81" i="23"/>
  <c r="H81" i="23"/>
  <c r="K81" i="23"/>
  <c r="E85" i="23"/>
  <c r="H85" i="23"/>
  <c r="K85" i="23"/>
  <c r="E89" i="23"/>
  <c r="H89" i="23"/>
  <c r="K89" i="23"/>
  <c r="E93" i="23"/>
  <c r="H93" i="23"/>
  <c r="K93" i="23"/>
  <c r="E97" i="23"/>
  <c r="H97" i="23"/>
  <c r="K97" i="23"/>
  <c r="E101" i="23"/>
  <c r="H101" i="23"/>
  <c r="K101" i="23"/>
  <c r="E105" i="23"/>
  <c r="H105" i="23"/>
  <c r="K105" i="23"/>
  <c r="E109" i="23"/>
  <c r="H109" i="23"/>
  <c r="K109" i="23"/>
  <c r="E113" i="23"/>
  <c r="H113" i="23"/>
  <c r="K113" i="23"/>
  <c r="E117" i="23"/>
  <c r="H117" i="23"/>
  <c r="K117" i="23"/>
  <c r="E121" i="23"/>
  <c r="H121" i="23"/>
  <c r="K121" i="23"/>
  <c r="E17" i="23"/>
  <c r="H17" i="23"/>
  <c r="K17" i="23"/>
  <c r="E21" i="23"/>
  <c r="H21" i="23"/>
  <c r="K21" i="23"/>
  <c r="E25" i="23"/>
  <c r="H25" i="23"/>
  <c r="K25" i="23"/>
  <c r="K9" i="23"/>
  <c r="K13" i="23"/>
  <c r="K5" i="23"/>
  <c r="M177" i="33" l="1"/>
  <c r="M29" i="33"/>
  <c r="M153" i="33"/>
  <c r="M121" i="33"/>
  <c r="M89" i="33"/>
  <c r="M57" i="33"/>
  <c r="M37" i="33"/>
  <c r="M21" i="33"/>
  <c r="N141" i="33" s="1"/>
  <c r="M145" i="33"/>
  <c r="M113" i="33"/>
  <c r="M81" i="33"/>
  <c r="M49" i="33"/>
  <c r="M173" i="33"/>
  <c r="M137" i="33"/>
  <c r="M105" i="33"/>
  <c r="M73" i="33"/>
  <c r="M161" i="33"/>
  <c r="M129" i="33"/>
  <c r="M97" i="33"/>
  <c r="M65" i="33"/>
  <c r="M33" i="33"/>
  <c r="N33" i="33" s="1"/>
  <c r="N5" i="33"/>
  <c r="M93" i="32"/>
  <c r="M61" i="32"/>
  <c r="M5" i="32"/>
  <c r="M165" i="32"/>
  <c r="M105" i="32"/>
  <c r="M101" i="32"/>
  <c r="M29" i="32"/>
  <c r="M21" i="32"/>
  <c r="M133" i="32"/>
  <c r="M41" i="32"/>
  <c r="M149" i="32"/>
  <c r="M9" i="32"/>
  <c r="M25" i="32"/>
  <c r="M53" i="32"/>
  <c r="M173" i="32"/>
  <c r="M77" i="32"/>
  <c r="M85" i="32"/>
  <c r="M141" i="32"/>
  <c r="M37" i="32"/>
  <c r="M45" i="32"/>
  <c r="M125" i="32"/>
  <c r="M109" i="32"/>
  <c r="M157" i="32"/>
  <c r="M69" i="32"/>
  <c r="M117" i="32"/>
  <c r="M129" i="32"/>
  <c r="M145" i="32"/>
  <c r="M49" i="32"/>
  <c r="M169" i="32"/>
  <c r="M57" i="32"/>
  <c r="M153" i="32"/>
  <c r="M161" i="32"/>
  <c r="M65" i="32"/>
  <c r="M177" i="32"/>
  <c r="M17" i="32"/>
  <c r="M81" i="32"/>
  <c r="M73" i="32"/>
  <c r="M137" i="32"/>
  <c r="M97" i="32"/>
  <c r="M33" i="32"/>
  <c r="M113" i="32"/>
  <c r="M121" i="32"/>
  <c r="M13" i="32"/>
  <c r="M89" i="32"/>
  <c r="H9" i="23"/>
  <c r="H13" i="23"/>
  <c r="N129" i="33" l="1"/>
  <c r="N41" i="33"/>
  <c r="N173" i="33"/>
  <c r="N117" i="33"/>
  <c r="N17" i="33"/>
  <c r="N145" i="33"/>
  <c r="N37" i="33"/>
  <c r="N121" i="33"/>
  <c r="N77" i="33"/>
  <c r="N161" i="33"/>
  <c r="N73" i="33"/>
  <c r="N69" i="33"/>
  <c r="N133" i="33"/>
  <c r="N49" i="33"/>
  <c r="N21" i="33"/>
  <c r="N25" i="33"/>
  <c r="N153" i="33"/>
  <c r="N93" i="33"/>
  <c r="N157" i="33"/>
  <c r="N65" i="33"/>
  <c r="N45" i="33"/>
  <c r="N105" i="33"/>
  <c r="N85" i="33"/>
  <c r="N149" i="33"/>
  <c r="N81" i="33"/>
  <c r="N53" i="33"/>
  <c r="N57" i="33"/>
  <c r="N29" i="33"/>
  <c r="N109" i="33"/>
  <c r="N9" i="33"/>
  <c r="N97" i="33"/>
  <c r="N61" i="33"/>
  <c r="N137" i="33"/>
  <c r="N101" i="33"/>
  <c r="N165" i="33"/>
  <c r="N113" i="33"/>
  <c r="N169" i="33"/>
  <c r="N89" i="33"/>
  <c r="N177" i="33"/>
  <c r="N125" i="33"/>
  <c r="N13" i="33"/>
  <c r="N113" i="32"/>
  <c r="C30" i="21" s="1"/>
  <c r="N73" i="32"/>
  <c r="C7" i="21" s="1"/>
  <c r="N65" i="32"/>
  <c r="C24" i="21" s="1"/>
  <c r="N89" i="32"/>
  <c r="C22" i="21" s="1"/>
  <c r="N33" i="32"/>
  <c r="C5" i="21" s="1"/>
  <c r="N81" i="32"/>
  <c r="C6" i="21" s="1"/>
  <c r="N161" i="32"/>
  <c r="C42" i="21" s="1"/>
  <c r="N49" i="32"/>
  <c r="C14" i="21" s="1"/>
  <c r="N69" i="32"/>
  <c r="C3" i="21" s="1"/>
  <c r="N45" i="32"/>
  <c r="C13" i="21" s="1"/>
  <c r="N77" i="32"/>
  <c r="C11" i="21" s="1"/>
  <c r="N9" i="32"/>
  <c r="C20" i="21" s="1"/>
  <c r="N21" i="32"/>
  <c r="C10" i="21" s="1"/>
  <c r="N93" i="32"/>
  <c r="C25" i="21" s="1"/>
  <c r="N13" i="32"/>
  <c r="C17" i="21" s="1"/>
  <c r="N97" i="32"/>
  <c r="C26" i="21" s="1"/>
  <c r="N17" i="32"/>
  <c r="C9" i="21" s="1"/>
  <c r="N153" i="32"/>
  <c r="C40" i="21" s="1"/>
  <c r="N145" i="32"/>
  <c r="C38" i="21" s="1"/>
  <c r="N157" i="32"/>
  <c r="C41" i="21" s="1"/>
  <c r="N37" i="32"/>
  <c r="C19" i="21" s="1"/>
  <c r="N173" i="32"/>
  <c r="C45" i="21" s="1"/>
  <c r="N149" i="32"/>
  <c r="C39" i="21" s="1"/>
  <c r="N29" i="32"/>
  <c r="C8" i="21" s="1"/>
  <c r="N5" i="32"/>
  <c r="N121" i="32"/>
  <c r="C32" i="21" s="1"/>
  <c r="N137" i="32"/>
  <c r="C36" i="21" s="1"/>
  <c r="N177" i="32"/>
  <c r="C46" i="21" s="1"/>
  <c r="N57" i="32"/>
  <c r="C21" i="21" s="1"/>
  <c r="N129" i="32"/>
  <c r="C34" i="21" s="1"/>
  <c r="N109" i="32"/>
  <c r="C29" i="21" s="1"/>
  <c r="N141" i="32"/>
  <c r="C37" i="21" s="1"/>
  <c r="N53" i="32"/>
  <c r="C4" i="21" s="1"/>
  <c r="N41" i="32"/>
  <c r="C18" i="21" s="1"/>
  <c r="N101" i="32"/>
  <c r="C27" i="21" s="1"/>
  <c r="N61" i="32"/>
  <c r="C15" i="21" s="1"/>
  <c r="N169" i="32"/>
  <c r="C44" i="21" s="1"/>
  <c r="N117" i="32"/>
  <c r="C31" i="21" s="1"/>
  <c r="N125" i="32"/>
  <c r="C33" i="21" s="1"/>
  <c r="N85" i="32"/>
  <c r="C12" i="21" s="1"/>
  <c r="N25" i="32"/>
  <c r="C23" i="21" s="1"/>
  <c r="N133" i="32"/>
  <c r="C35" i="21" s="1"/>
  <c r="N105" i="32"/>
  <c r="C28" i="21" s="1"/>
  <c r="N165" i="32"/>
  <c r="C43" i="21" s="1"/>
  <c r="C16" i="21"/>
  <c r="E5" i="23"/>
  <c r="E13" i="23" l="1"/>
  <c r="E9" i="23"/>
  <c r="H5" i="23"/>
  <c r="M89" i="23" l="1"/>
  <c r="M153" i="23"/>
  <c r="M129" i="23"/>
  <c r="M109" i="23"/>
  <c r="M45" i="23"/>
  <c r="M145" i="23"/>
  <c r="M149" i="23"/>
  <c r="M29" i="23"/>
  <c r="M85" i="23"/>
  <c r="M117" i="23"/>
  <c r="M137" i="23"/>
  <c r="M141" i="23"/>
  <c r="M17" i="23"/>
  <c r="M25" i="23"/>
  <c r="M121" i="23"/>
  <c r="M57" i="23"/>
  <c r="M53" i="23"/>
  <c r="M157" i="23"/>
  <c r="M81" i="23"/>
  <c r="M77" i="23"/>
  <c r="M5" i="23"/>
  <c r="M125" i="23"/>
  <c r="M161" i="23"/>
  <c r="M165" i="23"/>
  <c r="M33" i="23"/>
  <c r="M93" i="23"/>
  <c r="M41" i="23" l="1"/>
  <c r="M9" i="23"/>
  <c r="M65" i="23"/>
  <c r="M21" i="23"/>
  <c r="M37" i="23"/>
  <c r="M73" i="23"/>
  <c r="M173" i="23"/>
  <c r="M49" i="23"/>
  <c r="M101" i="23"/>
  <c r="M13" i="23"/>
  <c r="N53" i="23" s="1"/>
  <c r="M61" i="23"/>
  <c r="N61" i="23" s="1"/>
  <c r="M97" i="23"/>
  <c r="M133" i="23"/>
  <c r="M69" i="23"/>
  <c r="N69" i="23" s="1"/>
  <c r="M105" i="23"/>
  <c r="M169" i="23"/>
  <c r="M113" i="23"/>
  <c r="N177" i="23" l="1"/>
  <c r="N113" i="23"/>
  <c r="N121" i="23"/>
  <c r="N93" i="23"/>
  <c r="N49" i="23"/>
  <c r="N57" i="23"/>
  <c r="N77" i="23"/>
  <c r="N97" i="23"/>
  <c r="N45" i="23"/>
  <c r="N101" i="23"/>
  <c r="N65" i="23"/>
  <c r="N157" i="23"/>
  <c r="N145" i="23"/>
  <c r="N37" i="23"/>
  <c r="N9" i="23"/>
  <c r="N137" i="23"/>
  <c r="N165" i="23"/>
  <c r="N169" i="23"/>
  <c r="N133" i="23"/>
  <c r="N13" i="23"/>
  <c r="N161" i="23"/>
  <c r="N25" i="23"/>
  <c r="N173" i="23"/>
  <c r="N81" i="23"/>
  <c r="N109" i="23"/>
  <c r="N129" i="23"/>
  <c r="N85" i="23"/>
  <c r="N141" i="23"/>
  <c r="N33" i="23"/>
  <c r="N29" i="23"/>
  <c r="N105" i="23"/>
  <c r="N125" i="23"/>
  <c r="N153" i="23"/>
  <c r="N89" i="23"/>
  <c r="N5" i="23"/>
  <c r="N73" i="23"/>
  <c r="N21" i="23"/>
  <c r="N41" i="23"/>
  <c r="N149" i="23"/>
  <c r="N117" i="23"/>
  <c r="N17" i="23"/>
</calcChain>
</file>

<file path=xl/sharedStrings.xml><?xml version="1.0" encoding="utf-8"?>
<sst xmlns="http://schemas.openxmlformats.org/spreadsheetml/2006/main" count="60" uniqueCount="17">
  <si>
    <t xml:space="preserve">Фамилия имя  </t>
  </si>
  <si>
    <t>рез.</t>
  </si>
  <si>
    <t>Школа</t>
  </si>
  <si>
    <t>школа</t>
  </si>
  <si>
    <t>№ п/п</t>
  </si>
  <si>
    <t>место</t>
  </si>
  <si>
    <t>ОБЩЕЕ МЕСТО</t>
  </si>
  <si>
    <t>общий результат</t>
  </si>
  <si>
    <t>место в упражнении</t>
  </si>
  <si>
    <t>СУММА МЕСТ</t>
  </si>
  <si>
    <t>«БЁРПИ»</t>
  </si>
  <si>
    <t>«СТУЛЬЧИК»</t>
  </si>
  <si>
    <t>«ПЛАНКА»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</si>
  <si>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тестам среди 5 классов" СТАРТУЮТ ВСЕ "   </t>
    </r>
    <r>
      <rPr>
        <b/>
        <sz val="11"/>
        <color theme="1"/>
        <rFont val="Calibri"/>
        <family val="2"/>
        <charset val="204"/>
        <scheme val="minor"/>
      </rPr>
      <t xml:space="preserve">                  </t>
    </r>
  </si>
  <si>
    <t>17 инт</t>
  </si>
  <si>
    <t xml:space="preserve">Протокол о проведении муниципального этапа онлайн-соревнований по общей физической подготовке среди обучающихся общеобразовательных учреждений  #Яздоров!      </t>
  </si>
  <si>
    <t>ИТОГОВОЕ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</si>
</sst>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:ss.0;@"/>
    <numFmt numFmtId="166" formatCode="h:mm;@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/>
      <protection locked="0"/>
    </xf>
    <xf numFmtId="165" fontId="0" fillId="0" borderId="25" xfId="0" applyNumberFormat="1" applyBorder="1" applyAlignment="1" applyProtection="1">
      <alignment horizontal="center"/>
      <protection locked="0"/>
    </xf>
    <xf numFmtId="165" fontId="0" fillId="0" borderId="26" xfId="0" applyNumberFormat="1" applyBorder="1" applyAlignment="1" applyProtection="1">
      <alignment horizontal="center"/>
      <protection locked="0"/>
    </xf>
    <xf numFmtId="0" fontId="3" fillId="0" borderId="6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" fontId="0" fillId="0" borderId="24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10" fillId="6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66" fontId="0" fillId="0" borderId="24" xfId="0" applyNumberFormat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166" fontId="0" fillId="0" borderId="26" xfId="0" applyNumberForma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31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5" fontId="0" fillId="3" borderId="13" xfId="0" applyNumberFormat="1" applyFill="1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alignment horizontal="center" vertical="center"/>
    </xf>
    <xf numFmtId="165" fontId="0" fillId="3" borderId="16" xfId="0" applyNumberFormat="1" applyFill="1" applyBorder="1" applyAlignment="1" applyProtection="1">
      <alignment horizontal="center" vertical="center"/>
    </xf>
    <xf numFmtId="1" fontId="0" fillId="3" borderId="13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1" fontId="0" fillId="3" borderId="16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textRotation="90"/>
      <protection locked="0"/>
    </xf>
    <xf numFmtId="0" fontId="1" fillId="0" borderId="9" xfId="0" applyFont="1" applyBorder="1" applyAlignment="1" applyProtection="1">
      <alignment horizontal="center" vertical="center" textRotation="90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textRotation="90"/>
      <protection locked="0"/>
    </xf>
    <xf numFmtId="0" fontId="1" fillId="0" borderId="0" xfId="0" applyFont="1" applyBorder="1" applyAlignment="1" applyProtection="1">
      <alignment horizontal="center" vertical="center" textRotation="90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 vertical="center"/>
      <protection locked="0"/>
    </xf>
    <xf numFmtId="166" fontId="0" fillId="3" borderId="13" xfId="0" applyNumberFormat="1" applyFill="1" applyBorder="1" applyAlignment="1" applyProtection="1">
      <alignment horizontal="center" vertical="center"/>
    </xf>
    <xf numFmtId="166" fontId="0" fillId="3" borderId="1" xfId="0" applyNumberFormat="1" applyFill="1" applyBorder="1" applyAlignment="1" applyProtection="1">
      <alignment horizontal="center" vertical="center"/>
    </xf>
    <xf numFmtId="166" fontId="0" fillId="3" borderId="16" xfId="0" applyNumberFormat="1" applyFill="1" applyBorder="1" applyAlignment="1" applyProtection="1">
      <alignment horizontal="center" vertical="center"/>
    </xf>
    <xf numFmtId="165" fontId="0" fillId="3" borderId="13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180"/>
  <sheetViews>
    <sheetView zoomScale="75" zoomScaleNormal="75" workbookViewId="0">
      <selection activeCell="S9" sqref="S9"/>
    </sheetView>
  </sheetViews>
  <sheetFormatPr defaultRowHeight="15" x14ac:dyDescent="0.25"/>
  <cols>
    <col min="1" max="1" width="4.7109375" style="4" customWidth="1"/>
    <col min="2" max="2" width="32" style="4" customWidth="1"/>
    <col min="3" max="3" width="6.85546875" style="4" customWidth="1"/>
    <col min="4" max="4" width="12.7109375" style="5" customWidth="1"/>
    <col min="5" max="5" width="12.7109375" style="2" customWidth="1"/>
    <col min="6" max="6" width="10.7109375" style="2" customWidth="1"/>
    <col min="7" max="7" width="12.7109375" style="4" customWidth="1"/>
    <col min="8" max="8" width="12.7109375" style="2" customWidth="1"/>
    <col min="9" max="9" width="10.7109375" style="2" customWidth="1"/>
    <col min="10" max="10" width="12.7109375" style="6" customWidth="1"/>
    <col min="11" max="11" width="12.7109375" style="2" customWidth="1"/>
    <col min="12" max="12" width="10.7109375" style="2" customWidth="1"/>
    <col min="13" max="13" width="18.7109375" customWidth="1"/>
    <col min="14" max="14" width="21.42578125" customWidth="1"/>
  </cols>
  <sheetData>
    <row r="1" spans="1:14" ht="57" customHeight="1" x14ac:dyDescent="0.25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.75" thickBot="1" x14ac:dyDescent="0.3">
      <c r="E2" s="6"/>
      <c r="F2" s="6"/>
      <c r="G2" s="8"/>
      <c r="H2" s="6"/>
      <c r="I2" s="6"/>
      <c r="K2" s="6"/>
      <c r="L2" s="6"/>
      <c r="M2" s="29"/>
      <c r="N2" s="30"/>
    </row>
    <row r="3" spans="1:14" ht="27.75" customHeight="1" thickBot="1" x14ac:dyDescent="0.3">
      <c r="A3" s="62" t="s">
        <v>4</v>
      </c>
      <c r="B3" s="64" t="s">
        <v>0</v>
      </c>
      <c r="C3" s="66" t="s">
        <v>2</v>
      </c>
      <c r="D3" s="68" t="s">
        <v>11</v>
      </c>
      <c r="E3" s="69"/>
      <c r="F3" s="70" t="s">
        <v>8</v>
      </c>
      <c r="G3" s="68" t="s">
        <v>10</v>
      </c>
      <c r="H3" s="69"/>
      <c r="I3" s="70" t="s">
        <v>8</v>
      </c>
      <c r="J3" s="72" t="s">
        <v>12</v>
      </c>
      <c r="K3" s="73"/>
      <c r="L3" s="70" t="s">
        <v>8</v>
      </c>
      <c r="M3" s="74" t="s">
        <v>9</v>
      </c>
      <c r="N3" s="76" t="s">
        <v>16</v>
      </c>
    </row>
    <row r="4" spans="1:14" ht="36.75" customHeight="1" thickBot="1" x14ac:dyDescent="0.3">
      <c r="A4" s="63"/>
      <c r="B4" s="65"/>
      <c r="C4" s="67"/>
      <c r="D4" s="11" t="s">
        <v>1</v>
      </c>
      <c r="E4" s="31" t="s">
        <v>7</v>
      </c>
      <c r="F4" s="71"/>
      <c r="G4" s="11" t="s">
        <v>1</v>
      </c>
      <c r="H4" s="31" t="s">
        <v>7</v>
      </c>
      <c r="I4" s="71"/>
      <c r="J4" s="11" t="s">
        <v>1</v>
      </c>
      <c r="K4" s="31" t="s">
        <v>7</v>
      </c>
      <c r="L4" s="71"/>
      <c r="M4" s="75"/>
      <c r="N4" s="77"/>
    </row>
    <row r="5" spans="1:14" ht="15" customHeight="1" x14ac:dyDescent="0.25">
      <c r="A5" s="13">
        <v>1</v>
      </c>
      <c r="B5" s="32"/>
      <c r="C5" s="49">
        <v>5</v>
      </c>
      <c r="D5" s="15">
        <v>1.0972222222222223E-3</v>
      </c>
      <c r="E5" s="52">
        <f>D5+D6+D7+D8</f>
        <v>1.0972222222222223E-3</v>
      </c>
      <c r="F5" s="46">
        <f>IF(ISNUMBER(E5),RANK(E5,$E$5:$E$180,0),"")</f>
        <v>1</v>
      </c>
      <c r="G5" s="21">
        <v>8</v>
      </c>
      <c r="H5" s="55">
        <f>G5+G6+G7+G8</f>
        <v>8</v>
      </c>
      <c r="I5" s="46">
        <f>IF(ISNUMBER(H5),RANK(H5,$H$5:$H$180,0),"")</f>
        <v>1</v>
      </c>
      <c r="J5" s="15">
        <v>6.5162037037037022E-4</v>
      </c>
      <c r="K5" s="52">
        <f>J5+J6+J7+J8</f>
        <v>6.5162037037037022E-4</v>
      </c>
      <c r="L5" s="46">
        <f>IF(ISNUMBER(K5),RANK(K5,$K$5:$K$180,0),"")</f>
        <v>1</v>
      </c>
      <c r="M5" s="40">
        <f>F5+I5+L5</f>
        <v>3</v>
      </c>
      <c r="N5" s="43">
        <f>IF(ISNUMBER(M5),RANK(M5,$M$5:$M$180,1),"")</f>
        <v>1</v>
      </c>
    </row>
    <row r="6" spans="1:14" ht="15" customHeight="1" x14ac:dyDescent="0.25">
      <c r="A6" s="7">
        <v>2</v>
      </c>
      <c r="B6" s="33"/>
      <c r="C6" s="50"/>
      <c r="D6" s="16"/>
      <c r="E6" s="53"/>
      <c r="F6" s="47"/>
      <c r="G6" s="22"/>
      <c r="H6" s="56"/>
      <c r="I6" s="47"/>
      <c r="J6" s="16"/>
      <c r="K6" s="53"/>
      <c r="L6" s="47"/>
      <c r="M6" s="41"/>
      <c r="N6" s="44"/>
    </row>
    <row r="7" spans="1:14" ht="15" customHeight="1" x14ac:dyDescent="0.25">
      <c r="A7" s="7">
        <v>3</v>
      </c>
      <c r="B7" s="33"/>
      <c r="C7" s="50"/>
      <c r="D7" s="16"/>
      <c r="E7" s="53"/>
      <c r="F7" s="47"/>
      <c r="G7" s="22"/>
      <c r="H7" s="56"/>
      <c r="I7" s="47"/>
      <c r="J7" s="16"/>
      <c r="K7" s="53"/>
      <c r="L7" s="47"/>
      <c r="M7" s="41"/>
      <c r="N7" s="44"/>
    </row>
    <row r="8" spans="1:14" ht="15" customHeight="1" thickBot="1" x14ac:dyDescent="0.3">
      <c r="A8" s="14">
        <v>4</v>
      </c>
      <c r="B8" s="34"/>
      <c r="C8" s="51"/>
      <c r="D8" s="17"/>
      <c r="E8" s="54"/>
      <c r="F8" s="48"/>
      <c r="G8" s="23"/>
      <c r="H8" s="57"/>
      <c r="I8" s="48"/>
      <c r="J8" s="17"/>
      <c r="K8" s="54"/>
      <c r="L8" s="48"/>
      <c r="M8" s="42"/>
      <c r="N8" s="45"/>
    </row>
    <row r="9" spans="1:14" ht="15" customHeight="1" x14ac:dyDescent="0.25">
      <c r="A9" s="13">
        <v>1</v>
      </c>
      <c r="B9" s="32"/>
      <c r="C9" s="49">
        <v>7</v>
      </c>
      <c r="D9" s="15"/>
      <c r="E9" s="52">
        <f>D9+D10+D11+D12</f>
        <v>0</v>
      </c>
      <c r="F9" s="46">
        <f t="shared" ref="F9" si="0">IF(ISNUMBER(E9),RANK(E9,$E$5:$E$180,0),"")</f>
        <v>2</v>
      </c>
      <c r="G9" s="21"/>
      <c r="H9" s="55">
        <f t="shared" ref="H9" si="1">G9+G10+G11+G12</f>
        <v>0</v>
      </c>
      <c r="I9" s="46">
        <f t="shared" ref="I9" si="2">IF(ISNUMBER(H9),RANK(H9,$H$5:$H$180,0),"")</f>
        <v>2</v>
      </c>
      <c r="J9" s="15"/>
      <c r="K9" s="52">
        <f t="shared" ref="K9" si="3">J9+J10+J11+J12</f>
        <v>0</v>
      </c>
      <c r="L9" s="46">
        <f t="shared" ref="L9" si="4">IF(ISNUMBER(K9),RANK(K9,$K$5:$K$180,0),"")</f>
        <v>2</v>
      </c>
      <c r="M9" s="40">
        <f t="shared" ref="M9" si="5">F9+I9+L9</f>
        <v>6</v>
      </c>
      <c r="N9" s="43">
        <f t="shared" ref="N9" si="6">IF(ISNUMBER(M9),RANK(M9,$M$5:$M$180,1),"")</f>
        <v>2</v>
      </c>
    </row>
    <row r="10" spans="1:14" ht="15" customHeight="1" x14ac:dyDescent="0.25">
      <c r="A10" s="7">
        <v>2</v>
      </c>
      <c r="B10" s="33"/>
      <c r="C10" s="50"/>
      <c r="D10" s="16"/>
      <c r="E10" s="53"/>
      <c r="F10" s="47"/>
      <c r="G10" s="22"/>
      <c r="H10" s="56"/>
      <c r="I10" s="47"/>
      <c r="J10" s="16"/>
      <c r="K10" s="53"/>
      <c r="L10" s="47"/>
      <c r="M10" s="41"/>
      <c r="N10" s="44"/>
    </row>
    <row r="11" spans="1:14" ht="15" customHeight="1" x14ac:dyDescent="0.25">
      <c r="A11" s="7">
        <v>3</v>
      </c>
      <c r="B11" s="33"/>
      <c r="C11" s="50"/>
      <c r="D11" s="16"/>
      <c r="E11" s="53"/>
      <c r="F11" s="47"/>
      <c r="G11" s="22"/>
      <c r="H11" s="56"/>
      <c r="I11" s="47"/>
      <c r="J11" s="16"/>
      <c r="K11" s="53"/>
      <c r="L11" s="47"/>
      <c r="M11" s="41"/>
      <c r="N11" s="44"/>
    </row>
    <row r="12" spans="1:14" ht="15" customHeight="1" thickBot="1" x14ac:dyDescent="0.3">
      <c r="A12" s="14">
        <v>4</v>
      </c>
      <c r="B12" s="34"/>
      <c r="C12" s="51"/>
      <c r="D12" s="17"/>
      <c r="E12" s="54"/>
      <c r="F12" s="48"/>
      <c r="G12" s="23"/>
      <c r="H12" s="57"/>
      <c r="I12" s="48"/>
      <c r="J12" s="17"/>
      <c r="K12" s="54"/>
      <c r="L12" s="48"/>
      <c r="M12" s="42"/>
      <c r="N12" s="45"/>
    </row>
    <row r="13" spans="1:14" ht="15" customHeight="1" x14ac:dyDescent="0.25">
      <c r="A13" s="13">
        <v>1</v>
      </c>
      <c r="B13" s="32"/>
      <c r="C13" s="49">
        <v>9</v>
      </c>
      <c r="D13" s="15"/>
      <c r="E13" s="52">
        <f>D13+D14+D15+D16</f>
        <v>0</v>
      </c>
      <c r="F13" s="46">
        <f t="shared" ref="F13" si="7">IF(ISNUMBER(E13),RANK(E13,$E$5:$E$180,0),"")</f>
        <v>2</v>
      </c>
      <c r="G13" s="21"/>
      <c r="H13" s="55">
        <f t="shared" ref="H13" si="8">G13+G14+G15+G16</f>
        <v>0</v>
      </c>
      <c r="I13" s="46">
        <f t="shared" ref="I13" si="9">IF(ISNUMBER(H13),RANK(H13,$H$5:$H$180,0),"")</f>
        <v>2</v>
      </c>
      <c r="J13" s="15"/>
      <c r="K13" s="52">
        <f t="shared" ref="K13" si="10">J13+J14+J15+J16</f>
        <v>0</v>
      </c>
      <c r="L13" s="46">
        <f t="shared" ref="L13" si="11">IF(ISNUMBER(K13),RANK(K13,$K$5:$K$180,0),"")</f>
        <v>2</v>
      </c>
      <c r="M13" s="40">
        <f t="shared" ref="M13" si="12">F13+I13+L13</f>
        <v>6</v>
      </c>
      <c r="N13" s="43">
        <f t="shared" ref="N13" si="13">IF(ISNUMBER(M13),RANK(M13,$M$5:$M$180,1),"")</f>
        <v>2</v>
      </c>
    </row>
    <row r="14" spans="1:14" ht="15" customHeight="1" x14ac:dyDescent="0.25">
      <c r="A14" s="7">
        <v>2</v>
      </c>
      <c r="B14" s="33"/>
      <c r="C14" s="50"/>
      <c r="D14" s="16"/>
      <c r="E14" s="53"/>
      <c r="F14" s="47"/>
      <c r="G14" s="22"/>
      <c r="H14" s="56"/>
      <c r="I14" s="47"/>
      <c r="J14" s="16"/>
      <c r="K14" s="53"/>
      <c r="L14" s="47"/>
      <c r="M14" s="41"/>
      <c r="N14" s="44"/>
    </row>
    <row r="15" spans="1:14" ht="15" customHeight="1" x14ac:dyDescent="0.25">
      <c r="A15" s="7">
        <v>3</v>
      </c>
      <c r="B15" s="33"/>
      <c r="C15" s="50"/>
      <c r="D15" s="16"/>
      <c r="E15" s="53"/>
      <c r="F15" s="47"/>
      <c r="G15" s="22"/>
      <c r="H15" s="56"/>
      <c r="I15" s="47"/>
      <c r="J15" s="16"/>
      <c r="K15" s="53"/>
      <c r="L15" s="47"/>
      <c r="M15" s="41"/>
      <c r="N15" s="44"/>
    </row>
    <row r="16" spans="1:14" ht="15" customHeight="1" thickBot="1" x14ac:dyDescent="0.3">
      <c r="A16" s="14">
        <v>4</v>
      </c>
      <c r="B16" s="34"/>
      <c r="C16" s="51"/>
      <c r="D16" s="17"/>
      <c r="E16" s="54"/>
      <c r="F16" s="48"/>
      <c r="G16" s="23"/>
      <c r="H16" s="57"/>
      <c r="I16" s="48"/>
      <c r="J16" s="17"/>
      <c r="K16" s="54"/>
      <c r="L16" s="48"/>
      <c r="M16" s="42"/>
      <c r="N16" s="45"/>
    </row>
    <row r="17" spans="1:14" ht="15" customHeight="1" x14ac:dyDescent="0.25">
      <c r="A17" s="13">
        <v>1</v>
      </c>
      <c r="B17" s="32"/>
      <c r="C17" s="49">
        <v>11</v>
      </c>
      <c r="D17" s="15"/>
      <c r="E17" s="52">
        <f>D17+D18+D19+D20</f>
        <v>0</v>
      </c>
      <c r="F17" s="46">
        <f t="shared" ref="F17" si="14">IF(ISNUMBER(E17),RANK(E17,$E$5:$E$180,0),"")</f>
        <v>2</v>
      </c>
      <c r="G17" s="21"/>
      <c r="H17" s="55">
        <f>G17+G18+G19+G20</f>
        <v>0</v>
      </c>
      <c r="I17" s="46">
        <f t="shared" ref="I17" si="15">IF(ISNUMBER(H17),RANK(H17,$H$5:$H$180,0),"")</f>
        <v>2</v>
      </c>
      <c r="J17" s="15"/>
      <c r="K17" s="52">
        <f>J17+J18+J19+J20</f>
        <v>0</v>
      </c>
      <c r="L17" s="46">
        <f t="shared" ref="L17" si="16">IF(ISNUMBER(K17),RANK(K17,$K$5:$K$180,0),"")</f>
        <v>2</v>
      </c>
      <c r="M17" s="40">
        <f t="shared" ref="M17" si="17">F17+I17+L17</f>
        <v>6</v>
      </c>
      <c r="N17" s="43">
        <f t="shared" ref="N17" si="18">IF(ISNUMBER(M17),RANK(M17,$M$5:$M$180,1),"")</f>
        <v>2</v>
      </c>
    </row>
    <row r="18" spans="1:14" ht="15" customHeight="1" x14ac:dyDescent="0.25">
      <c r="A18" s="7">
        <v>2</v>
      </c>
      <c r="B18" s="33"/>
      <c r="C18" s="50"/>
      <c r="D18" s="16"/>
      <c r="E18" s="53"/>
      <c r="F18" s="47"/>
      <c r="G18" s="22"/>
      <c r="H18" s="56"/>
      <c r="I18" s="47"/>
      <c r="J18" s="16"/>
      <c r="K18" s="53"/>
      <c r="L18" s="47"/>
      <c r="M18" s="41"/>
      <c r="N18" s="44"/>
    </row>
    <row r="19" spans="1:14" ht="15" customHeight="1" x14ac:dyDescent="0.25">
      <c r="A19" s="7">
        <v>3</v>
      </c>
      <c r="B19" s="33"/>
      <c r="C19" s="50"/>
      <c r="D19" s="16"/>
      <c r="E19" s="53"/>
      <c r="F19" s="47"/>
      <c r="G19" s="22"/>
      <c r="H19" s="56"/>
      <c r="I19" s="47"/>
      <c r="J19" s="16"/>
      <c r="K19" s="53"/>
      <c r="L19" s="47"/>
      <c r="M19" s="41"/>
      <c r="N19" s="44"/>
    </row>
    <row r="20" spans="1:14" ht="15.75" customHeight="1" thickBot="1" x14ac:dyDescent="0.3">
      <c r="A20" s="14">
        <v>4</v>
      </c>
      <c r="B20" s="34"/>
      <c r="C20" s="51"/>
      <c r="D20" s="17"/>
      <c r="E20" s="54"/>
      <c r="F20" s="48"/>
      <c r="G20" s="23"/>
      <c r="H20" s="57"/>
      <c r="I20" s="48"/>
      <c r="J20" s="17"/>
      <c r="K20" s="54"/>
      <c r="L20" s="48"/>
      <c r="M20" s="42"/>
      <c r="N20" s="45"/>
    </row>
    <row r="21" spans="1:14" ht="15" customHeight="1" x14ac:dyDescent="0.25">
      <c r="A21" s="13">
        <v>1</v>
      </c>
      <c r="B21" s="32"/>
      <c r="C21" s="49">
        <v>12</v>
      </c>
      <c r="D21" s="15"/>
      <c r="E21" s="52">
        <f>D21+D22+D23+D24</f>
        <v>0</v>
      </c>
      <c r="F21" s="46">
        <f t="shared" ref="F21" si="19">IF(ISNUMBER(E21),RANK(E21,$E$5:$E$180,0),"")</f>
        <v>2</v>
      </c>
      <c r="G21" s="21"/>
      <c r="H21" s="55">
        <f t="shared" ref="H21" si="20">G21+G22+G23+G24</f>
        <v>0</v>
      </c>
      <c r="I21" s="46">
        <f t="shared" ref="I21" si="21">IF(ISNUMBER(H21),RANK(H21,$H$5:$H$180,0),"")</f>
        <v>2</v>
      </c>
      <c r="J21" s="15"/>
      <c r="K21" s="52">
        <f t="shared" ref="K21" si="22">J21+J22+J23+J24</f>
        <v>0</v>
      </c>
      <c r="L21" s="46">
        <f t="shared" ref="L21" si="23">IF(ISNUMBER(K21),RANK(K21,$K$5:$K$180,0),"")</f>
        <v>2</v>
      </c>
      <c r="M21" s="40">
        <f t="shared" ref="M21" si="24">F21+I21+L21</f>
        <v>6</v>
      </c>
      <c r="N21" s="43">
        <f t="shared" ref="N21" si="25">IF(ISNUMBER(M21),RANK(M21,$M$5:$M$180,1),"")</f>
        <v>2</v>
      </c>
    </row>
    <row r="22" spans="1:14" ht="15" customHeight="1" x14ac:dyDescent="0.25">
      <c r="A22" s="7">
        <v>2</v>
      </c>
      <c r="B22" s="33"/>
      <c r="C22" s="50"/>
      <c r="D22" s="16"/>
      <c r="E22" s="53"/>
      <c r="F22" s="47"/>
      <c r="G22" s="22"/>
      <c r="H22" s="56"/>
      <c r="I22" s="47"/>
      <c r="J22" s="16"/>
      <c r="K22" s="53"/>
      <c r="L22" s="47"/>
      <c r="M22" s="41"/>
      <c r="N22" s="44"/>
    </row>
    <row r="23" spans="1:14" ht="15" customHeight="1" x14ac:dyDescent="0.25">
      <c r="A23" s="7">
        <v>3</v>
      </c>
      <c r="B23" s="33"/>
      <c r="C23" s="50"/>
      <c r="D23" s="16"/>
      <c r="E23" s="53"/>
      <c r="F23" s="47"/>
      <c r="G23" s="22"/>
      <c r="H23" s="56"/>
      <c r="I23" s="47"/>
      <c r="J23" s="16"/>
      <c r="K23" s="53"/>
      <c r="L23" s="47"/>
      <c r="M23" s="41"/>
      <c r="N23" s="44"/>
    </row>
    <row r="24" spans="1:14" ht="15.75" customHeight="1" thickBot="1" x14ac:dyDescent="0.3">
      <c r="A24" s="14">
        <v>4</v>
      </c>
      <c r="B24" s="34"/>
      <c r="C24" s="51"/>
      <c r="D24" s="17"/>
      <c r="E24" s="54"/>
      <c r="F24" s="48"/>
      <c r="G24" s="23"/>
      <c r="H24" s="57"/>
      <c r="I24" s="48"/>
      <c r="J24" s="17"/>
      <c r="K24" s="54"/>
      <c r="L24" s="48"/>
      <c r="M24" s="42"/>
      <c r="N24" s="45"/>
    </row>
    <row r="25" spans="1:14" ht="15" customHeight="1" x14ac:dyDescent="0.25">
      <c r="A25" s="13">
        <v>1</v>
      </c>
      <c r="B25" s="32"/>
      <c r="C25" s="49">
        <v>17</v>
      </c>
      <c r="D25" s="15"/>
      <c r="E25" s="52">
        <f>D25+D26+D27+D28</f>
        <v>0</v>
      </c>
      <c r="F25" s="46">
        <f t="shared" ref="F25" si="26">IF(ISNUMBER(E25),RANK(E25,$E$5:$E$180,0),"")</f>
        <v>2</v>
      </c>
      <c r="G25" s="21"/>
      <c r="H25" s="55">
        <f t="shared" ref="H25" si="27">G25+G26+G27+G28</f>
        <v>0</v>
      </c>
      <c r="I25" s="46">
        <f t="shared" ref="I25" si="28">IF(ISNUMBER(H25),RANK(H25,$H$5:$H$180,0),"")</f>
        <v>2</v>
      </c>
      <c r="J25" s="15"/>
      <c r="K25" s="52">
        <f t="shared" ref="K25" si="29">J25+J26+J27+J28</f>
        <v>0</v>
      </c>
      <c r="L25" s="46">
        <f t="shared" ref="L25" si="30">IF(ISNUMBER(K25),RANK(K25,$K$5:$K$180,0),"")</f>
        <v>2</v>
      </c>
      <c r="M25" s="40">
        <f t="shared" ref="M25" si="31">F25+I25+L25</f>
        <v>6</v>
      </c>
      <c r="N25" s="43">
        <f t="shared" ref="N25" si="32">IF(ISNUMBER(M25),RANK(M25,$M$5:$M$180,1),"")</f>
        <v>2</v>
      </c>
    </row>
    <row r="26" spans="1:14" ht="15" customHeight="1" x14ac:dyDescent="0.25">
      <c r="A26" s="7">
        <v>2</v>
      </c>
      <c r="B26" s="33"/>
      <c r="C26" s="50"/>
      <c r="D26" s="16"/>
      <c r="E26" s="53"/>
      <c r="F26" s="47"/>
      <c r="G26" s="22"/>
      <c r="H26" s="56"/>
      <c r="I26" s="47"/>
      <c r="J26" s="16"/>
      <c r="K26" s="53"/>
      <c r="L26" s="47"/>
      <c r="M26" s="41"/>
      <c r="N26" s="44"/>
    </row>
    <row r="27" spans="1:14" ht="15" customHeight="1" x14ac:dyDescent="0.25">
      <c r="A27" s="7">
        <v>3</v>
      </c>
      <c r="B27" s="33"/>
      <c r="C27" s="50"/>
      <c r="D27" s="16"/>
      <c r="E27" s="53"/>
      <c r="F27" s="47"/>
      <c r="G27" s="22"/>
      <c r="H27" s="56"/>
      <c r="I27" s="47"/>
      <c r="J27" s="16"/>
      <c r="K27" s="53"/>
      <c r="L27" s="47"/>
      <c r="M27" s="41"/>
      <c r="N27" s="44"/>
    </row>
    <row r="28" spans="1:14" ht="15.75" customHeight="1" thickBot="1" x14ac:dyDescent="0.3">
      <c r="A28" s="14">
        <v>4</v>
      </c>
      <c r="B28" s="34"/>
      <c r="C28" s="51"/>
      <c r="D28" s="17"/>
      <c r="E28" s="54"/>
      <c r="F28" s="48"/>
      <c r="G28" s="23"/>
      <c r="H28" s="57"/>
      <c r="I28" s="48"/>
      <c r="J28" s="17"/>
      <c r="K28" s="54"/>
      <c r="L28" s="48"/>
      <c r="M28" s="42"/>
      <c r="N28" s="45"/>
    </row>
    <row r="29" spans="1:14" ht="15" customHeight="1" x14ac:dyDescent="0.25">
      <c r="A29" s="13">
        <v>1</v>
      </c>
      <c r="B29" s="32"/>
      <c r="C29" s="49">
        <v>19</v>
      </c>
      <c r="D29" s="15"/>
      <c r="E29" s="52">
        <f t="shared" ref="E29" si="33">D29+D30+D31+D32</f>
        <v>0</v>
      </c>
      <c r="F29" s="46">
        <f t="shared" ref="F29" si="34">IF(ISNUMBER(E29),RANK(E29,$E$5:$E$180,0),"")</f>
        <v>2</v>
      </c>
      <c r="G29" s="21"/>
      <c r="H29" s="55">
        <f t="shared" ref="H29" si="35">G29+G30+G31+G32</f>
        <v>0</v>
      </c>
      <c r="I29" s="46">
        <f t="shared" ref="I29" si="36">IF(ISNUMBER(H29),RANK(H29,$H$5:$H$180,0),"")</f>
        <v>2</v>
      </c>
      <c r="J29" s="15"/>
      <c r="K29" s="52">
        <f t="shared" ref="K29" si="37">J29+J30+J31+J32</f>
        <v>0</v>
      </c>
      <c r="L29" s="46">
        <f t="shared" ref="L29" si="38">IF(ISNUMBER(K29),RANK(K29,$K$5:$K$180,0),"")</f>
        <v>2</v>
      </c>
      <c r="M29" s="40">
        <f t="shared" ref="M29" si="39">F29+I29+L29</f>
        <v>6</v>
      </c>
      <c r="N29" s="43">
        <f t="shared" ref="N29" si="40">IF(ISNUMBER(M29),RANK(M29,$M$5:$M$180,1),"")</f>
        <v>2</v>
      </c>
    </row>
    <row r="30" spans="1:14" ht="15" customHeight="1" x14ac:dyDescent="0.25">
      <c r="A30" s="7">
        <v>2</v>
      </c>
      <c r="B30" s="33"/>
      <c r="C30" s="50"/>
      <c r="D30" s="16"/>
      <c r="E30" s="53"/>
      <c r="F30" s="47"/>
      <c r="G30" s="22"/>
      <c r="H30" s="56"/>
      <c r="I30" s="47"/>
      <c r="J30" s="16"/>
      <c r="K30" s="53"/>
      <c r="L30" s="47"/>
      <c r="M30" s="41"/>
      <c r="N30" s="44"/>
    </row>
    <row r="31" spans="1:14" ht="15" customHeight="1" x14ac:dyDescent="0.25">
      <c r="A31" s="7">
        <v>3</v>
      </c>
      <c r="B31" s="33"/>
      <c r="C31" s="50"/>
      <c r="D31" s="16"/>
      <c r="E31" s="53"/>
      <c r="F31" s="47"/>
      <c r="G31" s="22"/>
      <c r="H31" s="56"/>
      <c r="I31" s="47"/>
      <c r="J31" s="16"/>
      <c r="K31" s="53"/>
      <c r="L31" s="47"/>
      <c r="M31" s="41"/>
      <c r="N31" s="44"/>
    </row>
    <row r="32" spans="1:14" ht="15.75" customHeight="1" thickBot="1" x14ac:dyDescent="0.3">
      <c r="A32" s="14">
        <v>4</v>
      </c>
      <c r="B32" s="34"/>
      <c r="C32" s="51"/>
      <c r="D32" s="17"/>
      <c r="E32" s="54"/>
      <c r="F32" s="48"/>
      <c r="G32" s="23"/>
      <c r="H32" s="57"/>
      <c r="I32" s="48"/>
      <c r="J32" s="17"/>
      <c r="K32" s="54"/>
      <c r="L32" s="48"/>
      <c r="M32" s="42"/>
      <c r="N32" s="45"/>
    </row>
    <row r="33" spans="1:14" ht="15" customHeight="1" x14ac:dyDescent="0.25">
      <c r="A33" s="13">
        <v>1</v>
      </c>
      <c r="B33" s="32"/>
      <c r="C33" s="49">
        <v>20</v>
      </c>
      <c r="D33" s="15"/>
      <c r="E33" s="52">
        <f t="shared" ref="E33" si="41">D33+D34+D35+D36</f>
        <v>0</v>
      </c>
      <c r="F33" s="46">
        <f t="shared" ref="F33" si="42">IF(ISNUMBER(E33),RANK(E33,$E$5:$E$180,0),"")</f>
        <v>2</v>
      </c>
      <c r="G33" s="21"/>
      <c r="H33" s="55">
        <f t="shared" ref="H33:H81" si="43">G33+G34+G35+G36</f>
        <v>0</v>
      </c>
      <c r="I33" s="46">
        <f t="shared" ref="I33" si="44">IF(ISNUMBER(H33),RANK(H33,$H$5:$H$180,0),"")</f>
        <v>2</v>
      </c>
      <c r="J33" s="15"/>
      <c r="K33" s="52">
        <f t="shared" ref="K33:K81" si="45">J33+J34+J35+J36</f>
        <v>0</v>
      </c>
      <c r="L33" s="46">
        <f t="shared" ref="L33" si="46">IF(ISNUMBER(K33),RANK(K33,$K$5:$K$180,0),"")</f>
        <v>2</v>
      </c>
      <c r="M33" s="40">
        <f t="shared" ref="M33" si="47">F33+I33+L33</f>
        <v>6</v>
      </c>
      <c r="N33" s="43">
        <f t="shared" ref="N33" si="48">IF(ISNUMBER(M33),RANK(M33,$M$5:$M$180,1),"")</f>
        <v>2</v>
      </c>
    </row>
    <row r="34" spans="1:14" ht="15" customHeight="1" x14ac:dyDescent="0.25">
      <c r="A34" s="7">
        <v>2</v>
      </c>
      <c r="B34" s="33"/>
      <c r="C34" s="50"/>
      <c r="D34" s="16"/>
      <c r="E34" s="53"/>
      <c r="F34" s="47"/>
      <c r="G34" s="22"/>
      <c r="H34" s="56"/>
      <c r="I34" s="47"/>
      <c r="J34" s="16"/>
      <c r="K34" s="53"/>
      <c r="L34" s="47"/>
      <c r="M34" s="41"/>
      <c r="N34" s="44"/>
    </row>
    <row r="35" spans="1:14" ht="15" customHeight="1" x14ac:dyDescent="0.25">
      <c r="A35" s="7">
        <v>3</v>
      </c>
      <c r="B35" s="33"/>
      <c r="C35" s="50"/>
      <c r="D35" s="16"/>
      <c r="E35" s="53"/>
      <c r="F35" s="47"/>
      <c r="G35" s="22"/>
      <c r="H35" s="56"/>
      <c r="I35" s="47"/>
      <c r="J35" s="16"/>
      <c r="K35" s="53"/>
      <c r="L35" s="47"/>
      <c r="M35" s="41"/>
      <c r="N35" s="44"/>
    </row>
    <row r="36" spans="1:14" ht="15.75" customHeight="1" thickBot="1" x14ac:dyDescent="0.3">
      <c r="A36" s="14">
        <v>4</v>
      </c>
      <c r="B36" s="34"/>
      <c r="C36" s="51"/>
      <c r="D36" s="17"/>
      <c r="E36" s="54"/>
      <c r="F36" s="48"/>
      <c r="G36" s="23"/>
      <c r="H36" s="57"/>
      <c r="I36" s="48"/>
      <c r="J36" s="17"/>
      <c r="K36" s="54"/>
      <c r="L36" s="48"/>
      <c r="M36" s="42"/>
      <c r="N36" s="45"/>
    </row>
    <row r="37" spans="1:14" ht="15" customHeight="1" x14ac:dyDescent="0.25">
      <c r="A37" s="13">
        <v>1</v>
      </c>
      <c r="B37" s="32"/>
      <c r="C37" s="49">
        <v>22</v>
      </c>
      <c r="D37" s="15"/>
      <c r="E37" s="52">
        <f t="shared" ref="E37" si="49">D37+D38+D39+D40</f>
        <v>0</v>
      </c>
      <c r="F37" s="46">
        <f t="shared" ref="F37" si="50">IF(ISNUMBER(E37),RANK(E37,$E$5:$E$180,0),"")</f>
        <v>2</v>
      </c>
      <c r="G37" s="21"/>
      <c r="H37" s="55">
        <f t="shared" ref="H37:H85" si="51">G37+G38+G39+G40</f>
        <v>0</v>
      </c>
      <c r="I37" s="46">
        <f t="shared" ref="I37" si="52">IF(ISNUMBER(H37),RANK(H37,$H$5:$H$180,0),"")</f>
        <v>2</v>
      </c>
      <c r="J37" s="15"/>
      <c r="K37" s="52">
        <f t="shared" ref="K37:K85" si="53">J37+J38+J39+J40</f>
        <v>0</v>
      </c>
      <c r="L37" s="46">
        <f t="shared" ref="L37" si="54">IF(ISNUMBER(K37),RANK(K37,$K$5:$K$180,0),"")</f>
        <v>2</v>
      </c>
      <c r="M37" s="40">
        <f t="shared" ref="M37" si="55">F37+I37+L37</f>
        <v>6</v>
      </c>
      <c r="N37" s="43">
        <f t="shared" ref="N37" si="56">IF(ISNUMBER(M37),RANK(M37,$M$5:$M$180,1),"")</f>
        <v>2</v>
      </c>
    </row>
    <row r="38" spans="1:14" ht="15" customHeight="1" x14ac:dyDescent="0.25">
      <c r="A38" s="7">
        <v>2</v>
      </c>
      <c r="B38" s="33"/>
      <c r="C38" s="50"/>
      <c r="D38" s="16"/>
      <c r="E38" s="53"/>
      <c r="F38" s="47"/>
      <c r="G38" s="22"/>
      <c r="H38" s="56"/>
      <c r="I38" s="47"/>
      <c r="J38" s="16"/>
      <c r="K38" s="53"/>
      <c r="L38" s="47"/>
      <c r="M38" s="41"/>
      <c r="N38" s="44"/>
    </row>
    <row r="39" spans="1:14" ht="15" customHeight="1" x14ac:dyDescent="0.25">
      <c r="A39" s="7">
        <v>3</v>
      </c>
      <c r="B39" s="33"/>
      <c r="C39" s="50"/>
      <c r="D39" s="16"/>
      <c r="E39" s="53"/>
      <c r="F39" s="47"/>
      <c r="G39" s="22"/>
      <c r="H39" s="56"/>
      <c r="I39" s="47"/>
      <c r="J39" s="16"/>
      <c r="K39" s="53"/>
      <c r="L39" s="47"/>
      <c r="M39" s="41"/>
      <c r="N39" s="44"/>
    </row>
    <row r="40" spans="1:14" ht="15.75" customHeight="1" thickBot="1" x14ac:dyDescent="0.3">
      <c r="A40" s="14">
        <v>4</v>
      </c>
      <c r="B40" s="34"/>
      <c r="C40" s="51"/>
      <c r="D40" s="17"/>
      <c r="E40" s="54"/>
      <c r="F40" s="48"/>
      <c r="G40" s="23"/>
      <c r="H40" s="57"/>
      <c r="I40" s="48"/>
      <c r="J40" s="17"/>
      <c r="K40" s="54"/>
      <c r="L40" s="48"/>
      <c r="M40" s="42"/>
      <c r="N40" s="45"/>
    </row>
    <row r="41" spans="1:14" ht="15" customHeight="1" x14ac:dyDescent="0.25">
      <c r="A41" s="13">
        <v>1</v>
      </c>
      <c r="B41" s="32"/>
      <c r="C41" s="49">
        <v>23</v>
      </c>
      <c r="D41" s="15"/>
      <c r="E41" s="52">
        <f t="shared" ref="E41" si="57">D41+D42+D43+D44</f>
        <v>0</v>
      </c>
      <c r="F41" s="46">
        <f t="shared" ref="F41" si="58">IF(ISNUMBER(E41),RANK(E41,$E$5:$E$180,0),"")</f>
        <v>2</v>
      </c>
      <c r="G41" s="21"/>
      <c r="H41" s="55">
        <f t="shared" ref="H41" si="59">G41+G42+G43+G44</f>
        <v>0</v>
      </c>
      <c r="I41" s="46">
        <f t="shared" ref="I41" si="60">IF(ISNUMBER(H41),RANK(H41,$H$5:$H$180,0),"")</f>
        <v>2</v>
      </c>
      <c r="J41" s="15"/>
      <c r="K41" s="52">
        <f t="shared" ref="K41" si="61">J41+J42+J43+J44</f>
        <v>0</v>
      </c>
      <c r="L41" s="46">
        <f t="shared" ref="L41" si="62">IF(ISNUMBER(K41),RANK(K41,$K$5:$K$180,0),"")</f>
        <v>2</v>
      </c>
      <c r="M41" s="40">
        <f t="shared" ref="M41" si="63">F41+I41+L41</f>
        <v>6</v>
      </c>
      <c r="N41" s="43">
        <f t="shared" ref="N41" si="64">IF(ISNUMBER(M41),RANK(M41,$M$5:$M$180,1),"")</f>
        <v>2</v>
      </c>
    </row>
    <row r="42" spans="1:14" ht="15" customHeight="1" x14ac:dyDescent="0.25">
      <c r="A42" s="7">
        <v>2</v>
      </c>
      <c r="B42" s="33"/>
      <c r="C42" s="50"/>
      <c r="D42" s="16"/>
      <c r="E42" s="53"/>
      <c r="F42" s="47"/>
      <c r="G42" s="22"/>
      <c r="H42" s="56"/>
      <c r="I42" s="47"/>
      <c r="J42" s="16"/>
      <c r="K42" s="53"/>
      <c r="L42" s="47"/>
      <c r="M42" s="41"/>
      <c r="N42" s="44"/>
    </row>
    <row r="43" spans="1:14" ht="15" customHeight="1" x14ac:dyDescent="0.25">
      <c r="A43" s="7">
        <v>3</v>
      </c>
      <c r="B43" s="33"/>
      <c r="C43" s="50"/>
      <c r="D43" s="16"/>
      <c r="E43" s="53"/>
      <c r="F43" s="47"/>
      <c r="G43" s="22"/>
      <c r="H43" s="56"/>
      <c r="I43" s="47"/>
      <c r="J43" s="16"/>
      <c r="K43" s="53"/>
      <c r="L43" s="47"/>
      <c r="M43" s="41"/>
      <c r="N43" s="44"/>
    </row>
    <row r="44" spans="1:14" ht="15.75" customHeight="1" thickBot="1" x14ac:dyDescent="0.3">
      <c r="A44" s="14">
        <v>4</v>
      </c>
      <c r="B44" s="34"/>
      <c r="C44" s="51"/>
      <c r="D44" s="17"/>
      <c r="E44" s="54"/>
      <c r="F44" s="48"/>
      <c r="G44" s="23"/>
      <c r="H44" s="57"/>
      <c r="I44" s="48"/>
      <c r="J44" s="17"/>
      <c r="K44" s="54"/>
      <c r="L44" s="48"/>
      <c r="M44" s="42"/>
      <c r="N44" s="45"/>
    </row>
    <row r="45" spans="1:14" ht="15" customHeight="1" x14ac:dyDescent="0.25">
      <c r="A45" s="13">
        <v>1</v>
      </c>
      <c r="B45" s="32"/>
      <c r="C45" s="49">
        <v>24</v>
      </c>
      <c r="D45" s="15"/>
      <c r="E45" s="52">
        <f t="shared" ref="E45" si="65">D45+D46+D47+D48</f>
        <v>0</v>
      </c>
      <c r="F45" s="46">
        <f t="shared" ref="F45" si="66">IF(ISNUMBER(E45),RANK(E45,$E$5:$E$180,0),"")</f>
        <v>2</v>
      </c>
      <c r="G45" s="21"/>
      <c r="H45" s="55">
        <f t="shared" ref="H45:H93" si="67">G45+G46+G47+G48</f>
        <v>0</v>
      </c>
      <c r="I45" s="46">
        <f t="shared" ref="I45" si="68">IF(ISNUMBER(H45),RANK(H45,$H$5:$H$180,0),"")</f>
        <v>2</v>
      </c>
      <c r="J45" s="15"/>
      <c r="K45" s="52">
        <f t="shared" ref="K45:K93" si="69">J45+J46+J47+J48</f>
        <v>0</v>
      </c>
      <c r="L45" s="46">
        <f t="shared" ref="L45" si="70">IF(ISNUMBER(K45),RANK(K45,$K$5:$K$180,0),"")</f>
        <v>2</v>
      </c>
      <c r="M45" s="40">
        <f t="shared" ref="M45" si="71">F45+I45+L45</f>
        <v>6</v>
      </c>
      <c r="N45" s="43">
        <f t="shared" ref="N45" si="72">IF(ISNUMBER(M45),RANK(M45,$M$5:$M$180,1),"")</f>
        <v>2</v>
      </c>
    </row>
    <row r="46" spans="1:14" ht="15" customHeight="1" x14ac:dyDescent="0.25">
      <c r="A46" s="7">
        <v>2</v>
      </c>
      <c r="B46" s="33"/>
      <c r="C46" s="50"/>
      <c r="D46" s="16"/>
      <c r="E46" s="53"/>
      <c r="F46" s="47"/>
      <c r="G46" s="22"/>
      <c r="H46" s="56"/>
      <c r="I46" s="47"/>
      <c r="J46" s="16"/>
      <c r="K46" s="53"/>
      <c r="L46" s="47"/>
      <c r="M46" s="41"/>
      <c r="N46" s="44"/>
    </row>
    <row r="47" spans="1:14" ht="15" customHeight="1" x14ac:dyDescent="0.25">
      <c r="A47" s="7">
        <v>3</v>
      </c>
      <c r="B47" s="33"/>
      <c r="C47" s="50"/>
      <c r="D47" s="16"/>
      <c r="E47" s="53"/>
      <c r="F47" s="47"/>
      <c r="G47" s="22"/>
      <c r="H47" s="56"/>
      <c r="I47" s="47"/>
      <c r="J47" s="16"/>
      <c r="K47" s="53"/>
      <c r="L47" s="47"/>
      <c r="M47" s="41"/>
      <c r="N47" s="44"/>
    </row>
    <row r="48" spans="1:14" ht="15.75" customHeight="1" thickBot="1" x14ac:dyDescent="0.3">
      <c r="A48" s="14">
        <v>4</v>
      </c>
      <c r="B48" s="34"/>
      <c r="C48" s="51"/>
      <c r="D48" s="17"/>
      <c r="E48" s="54"/>
      <c r="F48" s="48"/>
      <c r="G48" s="23"/>
      <c r="H48" s="57"/>
      <c r="I48" s="48"/>
      <c r="J48" s="17"/>
      <c r="K48" s="54"/>
      <c r="L48" s="48"/>
      <c r="M48" s="42"/>
      <c r="N48" s="45"/>
    </row>
    <row r="49" spans="1:14" ht="15" customHeight="1" x14ac:dyDescent="0.25">
      <c r="A49" s="13">
        <v>1</v>
      </c>
      <c r="B49" s="32"/>
      <c r="C49" s="49">
        <v>26</v>
      </c>
      <c r="D49" s="15"/>
      <c r="E49" s="52">
        <f t="shared" ref="E49" si="73">D49+D50+D51+D52</f>
        <v>0</v>
      </c>
      <c r="F49" s="46">
        <f t="shared" ref="F49" si="74">IF(ISNUMBER(E49),RANK(E49,$E$5:$E$180,0),"")</f>
        <v>2</v>
      </c>
      <c r="G49" s="21"/>
      <c r="H49" s="55">
        <f t="shared" ref="H49:H97" si="75">G49+G50+G51+G52</f>
        <v>0</v>
      </c>
      <c r="I49" s="46">
        <f t="shared" ref="I49" si="76">IF(ISNUMBER(H49),RANK(H49,$H$5:$H$180,0),"")</f>
        <v>2</v>
      </c>
      <c r="J49" s="15"/>
      <c r="K49" s="52">
        <f t="shared" ref="K49:K97" si="77">J49+J50+J51+J52</f>
        <v>0</v>
      </c>
      <c r="L49" s="46">
        <f t="shared" ref="L49" si="78">IF(ISNUMBER(K49),RANK(K49,$K$5:$K$180,0),"")</f>
        <v>2</v>
      </c>
      <c r="M49" s="40">
        <f t="shared" ref="M49" si="79">F49+I49+L49</f>
        <v>6</v>
      </c>
      <c r="N49" s="43">
        <f t="shared" ref="N49" si="80">IF(ISNUMBER(M49),RANK(M49,$M$5:$M$180,1),"")</f>
        <v>2</v>
      </c>
    </row>
    <row r="50" spans="1:14" ht="15" customHeight="1" x14ac:dyDescent="0.25">
      <c r="A50" s="7">
        <v>2</v>
      </c>
      <c r="B50" s="33"/>
      <c r="C50" s="50"/>
      <c r="D50" s="16"/>
      <c r="E50" s="53"/>
      <c r="F50" s="47"/>
      <c r="G50" s="22"/>
      <c r="H50" s="56"/>
      <c r="I50" s="47"/>
      <c r="J50" s="16"/>
      <c r="K50" s="53"/>
      <c r="L50" s="47"/>
      <c r="M50" s="41"/>
      <c r="N50" s="44"/>
    </row>
    <row r="51" spans="1:14" ht="15" customHeight="1" x14ac:dyDescent="0.25">
      <c r="A51" s="7">
        <v>3</v>
      </c>
      <c r="B51" s="33"/>
      <c r="C51" s="50"/>
      <c r="D51" s="16"/>
      <c r="E51" s="53"/>
      <c r="F51" s="47"/>
      <c r="G51" s="22"/>
      <c r="H51" s="56"/>
      <c r="I51" s="47"/>
      <c r="J51" s="16"/>
      <c r="K51" s="53"/>
      <c r="L51" s="47"/>
      <c r="M51" s="41"/>
      <c r="N51" s="44"/>
    </row>
    <row r="52" spans="1:14" ht="15.75" customHeight="1" thickBot="1" x14ac:dyDescent="0.3">
      <c r="A52" s="14">
        <v>4</v>
      </c>
      <c r="B52" s="34"/>
      <c r="C52" s="51"/>
      <c r="D52" s="17"/>
      <c r="E52" s="54"/>
      <c r="F52" s="48"/>
      <c r="G52" s="23"/>
      <c r="H52" s="57"/>
      <c r="I52" s="48"/>
      <c r="J52" s="17"/>
      <c r="K52" s="54"/>
      <c r="L52" s="48"/>
      <c r="M52" s="42"/>
      <c r="N52" s="45"/>
    </row>
    <row r="53" spans="1:14" ht="15" customHeight="1" x14ac:dyDescent="0.25">
      <c r="A53" s="13">
        <v>1</v>
      </c>
      <c r="B53" s="32"/>
      <c r="C53" s="49">
        <v>27</v>
      </c>
      <c r="D53" s="15"/>
      <c r="E53" s="52">
        <f t="shared" ref="E53" si="81">D53+D54+D55+D56</f>
        <v>0</v>
      </c>
      <c r="F53" s="46">
        <f t="shared" ref="F53" si="82">IF(ISNUMBER(E53),RANK(E53,$E$5:$E$180,0),"")</f>
        <v>2</v>
      </c>
      <c r="G53" s="21"/>
      <c r="H53" s="55">
        <f t="shared" ref="H53" si="83">G53+G54+G55+G56</f>
        <v>0</v>
      </c>
      <c r="I53" s="46">
        <f t="shared" ref="I53" si="84">IF(ISNUMBER(H53),RANK(H53,$H$5:$H$180,0),"")</f>
        <v>2</v>
      </c>
      <c r="J53" s="15"/>
      <c r="K53" s="52">
        <f t="shared" ref="K53" si="85">J53+J54+J55+J56</f>
        <v>0</v>
      </c>
      <c r="L53" s="46">
        <f t="shared" ref="L53" si="86">IF(ISNUMBER(K53),RANK(K53,$K$5:$K$180,0),"")</f>
        <v>2</v>
      </c>
      <c r="M53" s="40">
        <f t="shared" ref="M53" si="87">F53+I53+L53</f>
        <v>6</v>
      </c>
      <c r="N53" s="43">
        <f t="shared" ref="N53" si="88">IF(ISNUMBER(M53),RANK(M53,$M$5:$M$180,1),"")</f>
        <v>2</v>
      </c>
    </row>
    <row r="54" spans="1:14" ht="15" customHeight="1" x14ac:dyDescent="0.25">
      <c r="A54" s="7">
        <v>2</v>
      </c>
      <c r="B54" s="33"/>
      <c r="C54" s="50"/>
      <c r="D54" s="16"/>
      <c r="E54" s="53"/>
      <c r="F54" s="47"/>
      <c r="G54" s="22"/>
      <c r="H54" s="56"/>
      <c r="I54" s="47"/>
      <c r="J54" s="16"/>
      <c r="K54" s="53"/>
      <c r="L54" s="47"/>
      <c r="M54" s="41"/>
      <c r="N54" s="44"/>
    </row>
    <row r="55" spans="1:14" ht="15" customHeight="1" x14ac:dyDescent="0.25">
      <c r="A55" s="7">
        <v>3</v>
      </c>
      <c r="B55" s="33"/>
      <c r="C55" s="50"/>
      <c r="D55" s="16"/>
      <c r="E55" s="53"/>
      <c r="F55" s="47"/>
      <c r="G55" s="22"/>
      <c r="H55" s="56"/>
      <c r="I55" s="47"/>
      <c r="J55" s="16"/>
      <c r="K55" s="53"/>
      <c r="L55" s="47"/>
      <c r="M55" s="41"/>
      <c r="N55" s="44"/>
    </row>
    <row r="56" spans="1:14" ht="15.75" customHeight="1" thickBot="1" x14ac:dyDescent="0.3">
      <c r="A56" s="14">
        <v>4</v>
      </c>
      <c r="B56" s="34"/>
      <c r="C56" s="51"/>
      <c r="D56" s="17"/>
      <c r="E56" s="54"/>
      <c r="F56" s="48"/>
      <c r="G56" s="23"/>
      <c r="H56" s="57"/>
      <c r="I56" s="48"/>
      <c r="J56" s="17"/>
      <c r="K56" s="54"/>
      <c r="L56" s="48"/>
      <c r="M56" s="42"/>
      <c r="N56" s="45"/>
    </row>
    <row r="57" spans="1:14" ht="15" customHeight="1" x14ac:dyDescent="0.25">
      <c r="A57" s="13">
        <v>1</v>
      </c>
      <c r="B57" s="32"/>
      <c r="C57" s="58">
        <v>28</v>
      </c>
      <c r="D57" s="15"/>
      <c r="E57" s="52">
        <f t="shared" ref="E57" si="89">D57+D58+D59+D60</f>
        <v>0</v>
      </c>
      <c r="F57" s="46">
        <f t="shared" ref="F57" si="90">IF(ISNUMBER(E57),RANK(E57,$E$5:$E$180,0),"")</f>
        <v>2</v>
      </c>
      <c r="G57" s="21"/>
      <c r="H57" s="55">
        <f t="shared" si="43"/>
        <v>0</v>
      </c>
      <c r="I57" s="46">
        <f t="shared" ref="I57" si="91">IF(ISNUMBER(H57),RANK(H57,$H$5:$H$180,0),"")</f>
        <v>2</v>
      </c>
      <c r="J57" s="15"/>
      <c r="K57" s="52">
        <f t="shared" si="45"/>
        <v>0</v>
      </c>
      <c r="L57" s="46">
        <f t="shared" ref="L57" si="92">IF(ISNUMBER(K57),RANK(K57,$K$5:$K$180,0),"")</f>
        <v>2</v>
      </c>
      <c r="M57" s="40">
        <f t="shared" ref="M57" si="93">F57+I57+L57</f>
        <v>6</v>
      </c>
      <c r="N57" s="43">
        <f t="shared" ref="N57" si="94">IF(ISNUMBER(M57),RANK(M57,$M$5:$M$180,1),"")</f>
        <v>2</v>
      </c>
    </row>
    <row r="58" spans="1:14" ht="15" customHeight="1" x14ac:dyDescent="0.25">
      <c r="A58" s="7">
        <v>2</v>
      </c>
      <c r="B58" s="33"/>
      <c r="C58" s="59"/>
      <c r="D58" s="16"/>
      <c r="E58" s="53"/>
      <c r="F58" s="47"/>
      <c r="G58" s="22"/>
      <c r="H58" s="56"/>
      <c r="I58" s="47"/>
      <c r="J58" s="16"/>
      <c r="K58" s="53"/>
      <c r="L58" s="47"/>
      <c r="M58" s="41"/>
      <c r="N58" s="44"/>
    </row>
    <row r="59" spans="1:14" ht="15" customHeight="1" x14ac:dyDescent="0.25">
      <c r="A59" s="7">
        <v>3</v>
      </c>
      <c r="B59" s="33"/>
      <c r="C59" s="59"/>
      <c r="D59" s="16"/>
      <c r="E59" s="53"/>
      <c r="F59" s="47"/>
      <c r="G59" s="22"/>
      <c r="H59" s="56"/>
      <c r="I59" s="47"/>
      <c r="J59" s="16"/>
      <c r="K59" s="53"/>
      <c r="L59" s="47"/>
      <c r="M59" s="41"/>
      <c r="N59" s="44"/>
    </row>
    <row r="60" spans="1:14" ht="15.75" customHeight="1" thickBot="1" x14ac:dyDescent="0.3">
      <c r="A60" s="14">
        <v>4</v>
      </c>
      <c r="B60" s="34"/>
      <c r="C60" s="60"/>
      <c r="D60" s="17"/>
      <c r="E60" s="54"/>
      <c r="F60" s="48"/>
      <c r="G60" s="23"/>
      <c r="H60" s="57"/>
      <c r="I60" s="48"/>
      <c r="J60" s="17"/>
      <c r="K60" s="54"/>
      <c r="L60" s="48"/>
      <c r="M60" s="42"/>
      <c r="N60" s="45"/>
    </row>
    <row r="61" spans="1:14" ht="15" customHeight="1" x14ac:dyDescent="0.25">
      <c r="A61" s="13">
        <v>1</v>
      </c>
      <c r="B61" s="32"/>
      <c r="C61" s="58">
        <v>29</v>
      </c>
      <c r="D61" s="15"/>
      <c r="E61" s="52">
        <f t="shared" ref="E61" si="95">D61+D62+D63+D64</f>
        <v>0</v>
      </c>
      <c r="F61" s="46">
        <f t="shared" ref="F61" si="96">IF(ISNUMBER(E61),RANK(E61,$E$5:$E$180,0),"")</f>
        <v>2</v>
      </c>
      <c r="G61" s="21"/>
      <c r="H61" s="55">
        <f t="shared" si="51"/>
        <v>0</v>
      </c>
      <c r="I61" s="46">
        <f t="shared" ref="I61" si="97">IF(ISNUMBER(H61),RANK(H61,$H$5:$H$180,0),"")</f>
        <v>2</v>
      </c>
      <c r="J61" s="15"/>
      <c r="K61" s="52">
        <f t="shared" si="53"/>
        <v>0</v>
      </c>
      <c r="L61" s="46">
        <f t="shared" ref="L61" si="98">IF(ISNUMBER(K61),RANK(K61,$K$5:$K$180,0),"")</f>
        <v>2</v>
      </c>
      <c r="M61" s="40">
        <f t="shared" ref="M61" si="99">F61+I61+L61</f>
        <v>6</v>
      </c>
      <c r="N61" s="43">
        <f t="shared" ref="N61" si="100">IF(ISNUMBER(M61),RANK(M61,$M$5:$M$180,1),"")</f>
        <v>2</v>
      </c>
    </row>
    <row r="62" spans="1:14" ht="15" customHeight="1" x14ac:dyDescent="0.25">
      <c r="A62" s="7">
        <v>2</v>
      </c>
      <c r="B62" s="33"/>
      <c r="C62" s="59"/>
      <c r="D62" s="16"/>
      <c r="E62" s="53"/>
      <c r="F62" s="47"/>
      <c r="G62" s="22"/>
      <c r="H62" s="56"/>
      <c r="I62" s="47"/>
      <c r="J62" s="16"/>
      <c r="K62" s="53"/>
      <c r="L62" s="47"/>
      <c r="M62" s="41"/>
      <c r="N62" s="44"/>
    </row>
    <row r="63" spans="1:14" ht="15" customHeight="1" x14ac:dyDescent="0.25">
      <c r="A63" s="7">
        <v>3</v>
      </c>
      <c r="B63" s="33"/>
      <c r="C63" s="59"/>
      <c r="D63" s="16"/>
      <c r="E63" s="53"/>
      <c r="F63" s="47"/>
      <c r="G63" s="22"/>
      <c r="H63" s="56"/>
      <c r="I63" s="47"/>
      <c r="J63" s="16"/>
      <c r="K63" s="53"/>
      <c r="L63" s="47"/>
      <c r="M63" s="41"/>
      <c r="N63" s="44"/>
    </row>
    <row r="64" spans="1:14" ht="15.75" customHeight="1" thickBot="1" x14ac:dyDescent="0.3">
      <c r="A64" s="14">
        <v>4</v>
      </c>
      <c r="B64" s="34"/>
      <c r="C64" s="60"/>
      <c r="D64" s="17"/>
      <c r="E64" s="54"/>
      <c r="F64" s="48"/>
      <c r="G64" s="23"/>
      <c r="H64" s="57"/>
      <c r="I64" s="48"/>
      <c r="J64" s="17"/>
      <c r="K64" s="54"/>
      <c r="L64" s="48"/>
      <c r="M64" s="42"/>
      <c r="N64" s="45"/>
    </row>
    <row r="65" spans="1:14" ht="15" customHeight="1" x14ac:dyDescent="0.25">
      <c r="A65" s="13">
        <v>1</v>
      </c>
      <c r="B65" s="32"/>
      <c r="C65" s="58">
        <v>30</v>
      </c>
      <c r="D65" s="15"/>
      <c r="E65" s="52">
        <f t="shared" ref="E65" si="101">D65+D66+D67+D68</f>
        <v>0</v>
      </c>
      <c r="F65" s="46">
        <f t="shared" ref="F65" si="102">IF(ISNUMBER(E65),RANK(E65,$E$5:$E$180,0),"")</f>
        <v>2</v>
      </c>
      <c r="G65" s="21"/>
      <c r="H65" s="55">
        <f t="shared" ref="H65" si="103">G65+G66+G67+G68</f>
        <v>0</v>
      </c>
      <c r="I65" s="46">
        <f t="shared" ref="I65" si="104">IF(ISNUMBER(H65),RANK(H65,$H$5:$H$180,0),"")</f>
        <v>2</v>
      </c>
      <c r="J65" s="15"/>
      <c r="K65" s="52">
        <f t="shared" ref="K65" si="105">J65+J66+J67+J68</f>
        <v>0</v>
      </c>
      <c r="L65" s="46">
        <f t="shared" ref="L65" si="106">IF(ISNUMBER(K65),RANK(K65,$K$5:$K$180,0),"")</f>
        <v>2</v>
      </c>
      <c r="M65" s="40">
        <f t="shared" ref="M65" si="107">F65+I65+L65</f>
        <v>6</v>
      </c>
      <c r="N65" s="43">
        <f t="shared" ref="N65" si="108">IF(ISNUMBER(M65),RANK(M65,$M$5:$M$180,1),"")</f>
        <v>2</v>
      </c>
    </row>
    <row r="66" spans="1:14" ht="15" customHeight="1" x14ac:dyDescent="0.25">
      <c r="A66" s="7">
        <v>2</v>
      </c>
      <c r="B66" s="33"/>
      <c r="C66" s="59"/>
      <c r="D66" s="16"/>
      <c r="E66" s="53"/>
      <c r="F66" s="47"/>
      <c r="G66" s="22"/>
      <c r="H66" s="56"/>
      <c r="I66" s="47"/>
      <c r="J66" s="16"/>
      <c r="K66" s="53"/>
      <c r="L66" s="47"/>
      <c r="M66" s="41"/>
      <c r="N66" s="44"/>
    </row>
    <row r="67" spans="1:14" ht="15" customHeight="1" x14ac:dyDescent="0.25">
      <c r="A67" s="7">
        <v>3</v>
      </c>
      <c r="B67" s="33"/>
      <c r="C67" s="59"/>
      <c r="D67" s="16"/>
      <c r="E67" s="53"/>
      <c r="F67" s="47"/>
      <c r="G67" s="22"/>
      <c r="H67" s="56"/>
      <c r="I67" s="47"/>
      <c r="J67" s="16"/>
      <c r="K67" s="53"/>
      <c r="L67" s="47"/>
      <c r="M67" s="41"/>
      <c r="N67" s="44"/>
    </row>
    <row r="68" spans="1:14" ht="15.75" customHeight="1" thickBot="1" x14ac:dyDescent="0.3">
      <c r="A68" s="14">
        <v>4</v>
      </c>
      <c r="B68" s="34"/>
      <c r="C68" s="60"/>
      <c r="D68" s="17"/>
      <c r="E68" s="54"/>
      <c r="F68" s="48"/>
      <c r="G68" s="23"/>
      <c r="H68" s="57"/>
      <c r="I68" s="48"/>
      <c r="J68" s="17"/>
      <c r="K68" s="54"/>
      <c r="L68" s="48"/>
      <c r="M68" s="42"/>
      <c r="N68" s="45"/>
    </row>
    <row r="69" spans="1:14" ht="15" customHeight="1" x14ac:dyDescent="0.25">
      <c r="A69" s="13">
        <v>1</v>
      </c>
      <c r="B69" s="32"/>
      <c r="C69" s="58">
        <v>31</v>
      </c>
      <c r="D69" s="15"/>
      <c r="E69" s="52">
        <f t="shared" ref="E69" si="109">D69+D70+D71+D72</f>
        <v>0</v>
      </c>
      <c r="F69" s="46">
        <f t="shared" ref="F69" si="110">IF(ISNUMBER(E69),RANK(E69,$E$5:$E$180,0),"")</f>
        <v>2</v>
      </c>
      <c r="G69" s="21"/>
      <c r="H69" s="55">
        <f t="shared" si="67"/>
        <v>0</v>
      </c>
      <c r="I69" s="46">
        <f t="shared" ref="I69" si="111">IF(ISNUMBER(H69),RANK(H69,$H$5:$H$180,0),"")</f>
        <v>2</v>
      </c>
      <c r="J69" s="15"/>
      <c r="K69" s="52">
        <f t="shared" si="69"/>
        <v>0</v>
      </c>
      <c r="L69" s="46">
        <f t="shared" ref="L69" si="112">IF(ISNUMBER(K69),RANK(K69,$K$5:$K$180,0),"")</f>
        <v>2</v>
      </c>
      <c r="M69" s="40">
        <f t="shared" ref="M69" si="113">F69+I69+L69</f>
        <v>6</v>
      </c>
      <c r="N69" s="43">
        <f t="shared" ref="N69" si="114">IF(ISNUMBER(M69),RANK(M69,$M$5:$M$180,1),"")</f>
        <v>2</v>
      </c>
    </row>
    <row r="70" spans="1:14" ht="15" customHeight="1" x14ac:dyDescent="0.25">
      <c r="A70" s="7">
        <v>2</v>
      </c>
      <c r="B70" s="33"/>
      <c r="C70" s="59"/>
      <c r="D70" s="16"/>
      <c r="E70" s="53"/>
      <c r="F70" s="47"/>
      <c r="G70" s="22"/>
      <c r="H70" s="56"/>
      <c r="I70" s="47"/>
      <c r="J70" s="16"/>
      <c r="K70" s="53"/>
      <c r="L70" s="47"/>
      <c r="M70" s="41"/>
      <c r="N70" s="44"/>
    </row>
    <row r="71" spans="1:14" ht="15" customHeight="1" x14ac:dyDescent="0.25">
      <c r="A71" s="7">
        <v>3</v>
      </c>
      <c r="B71" s="33"/>
      <c r="C71" s="59"/>
      <c r="D71" s="16"/>
      <c r="E71" s="53"/>
      <c r="F71" s="47"/>
      <c r="G71" s="22"/>
      <c r="H71" s="56"/>
      <c r="I71" s="47"/>
      <c r="J71" s="16"/>
      <c r="K71" s="53"/>
      <c r="L71" s="47"/>
      <c r="M71" s="41"/>
      <c r="N71" s="44"/>
    </row>
    <row r="72" spans="1:14" ht="15.75" customHeight="1" thickBot="1" x14ac:dyDescent="0.3">
      <c r="A72" s="14">
        <v>4</v>
      </c>
      <c r="B72" s="34"/>
      <c r="C72" s="60"/>
      <c r="D72" s="17"/>
      <c r="E72" s="54"/>
      <c r="F72" s="48"/>
      <c r="G72" s="23"/>
      <c r="H72" s="57"/>
      <c r="I72" s="48"/>
      <c r="J72" s="17"/>
      <c r="K72" s="54"/>
      <c r="L72" s="48"/>
      <c r="M72" s="42"/>
      <c r="N72" s="45"/>
    </row>
    <row r="73" spans="1:14" ht="15" customHeight="1" x14ac:dyDescent="0.25">
      <c r="A73" s="13">
        <v>1</v>
      </c>
      <c r="B73" s="32"/>
      <c r="C73" s="58">
        <v>32</v>
      </c>
      <c r="D73" s="15"/>
      <c r="E73" s="52">
        <f t="shared" ref="E73" si="115">D73+D74+D75+D76</f>
        <v>0</v>
      </c>
      <c r="F73" s="46">
        <f t="shared" ref="F73" si="116">IF(ISNUMBER(E73),RANK(E73,$E$5:$E$180,0),"")</f>
        <v>2</v>
      </c>
      <c r="G73" s="21"/>
      <c r="H73" s="55">
        <f t="shared" si="75"/>
        <v>0</v>
      </c>
      <c r="I73" s="46">
        <f t="shared" ref="I73" si="117">IF(ISNUMBER(H73),RANK(H73,$H$5:$H$180,0),"")</f>
        <v>2</v>
      </c>
      <c r="J73" s="15"/>
      <c r="K73" s="52">
        <f t="shared" si="77"/>
        <v>0</v>
      </c>
      <c r="L73" s="46">
        <f t="shared" ref="L73" si="118">IF(ISNUMBER(K73),RANK(K73,$K$5:$K$180,0),"")</f>
        <v>2</v>
      </c>
      <c r="M73" s="40">
        <f t="shared" ref="M73" si="119">F73+I73+L73</f>
        <v>6</v>
      </c>
      <c r="N73" s="43">
        <f t="shared" ref="N73" si="120">IF(ISNUMBER(M73),RANK(M73,$M$5:$M$180,1),"")</f>
        <v>2</v>
      </c>
    </row>
    <row r="74" spans="1:14" ht="15" customHeight="1" x14ac:dyDescent="0.25">
      <c r="A74" s="7">
        <v>2</v>
      </c>
      <c r="B74" s="33"/>
      <c r="C74" s="59"/>
      <c r="D74" s="16"/>
      <c r="E74" s="53"/>
      <c r="F74" s="47"/>
      <c r="G74" s="22"/>
      <c r="H74" s="56"/>
      <c r="I74" s="47"/>
      <c r="J74" s="16"/>
      <c r="K74" s="53"/>
      <c r="L74" s="47"/>
      <c r="M74" s="41"/>
      <c r="N74" s="44"/>
    </row>
    <row r="75" spans="1:14" ht="15" customHeight="1" x14ac:dyDescent="0.25">
      <c r="A75" s="7">
        <v>3</v>
      </c>
      <c r="B75" s="33"/>
      <c r="C75" s="59"/>
      <c r="D75" s="16"/>
      <c r="E75" s="53"/>
      <c r="F75" s="47"/>
      <c r="G75" s="22"/>
      <c r="H75" s="56"/>
      <c r="I75" s="47"/>
      <c r="J75" s="16"/>
      <c r="K75" s="53"/>
      <c r="L75" s="47"/>
      <c r="M75" s="41"/>
      <c r="N75" s="44"/>
    </row>
    <row r="76" spans="1:14" ht="15.75" customHeight="1" thickBot="1" x14ac:dyDescent="0.3">
      <c r="A76" s="14">
        <v>4</v>
      </c>
      <c r="B76" s="34"/>
      <c r="C76" s="60"/>
      <c r="D76" s="17"/>
      <c r="E76" s="54"/>
      <c r="F76" s="48"/>
      <c r="G76" s="23"/>
      <c r="H76" s="57"/>
      <c r="I76" s="48"/>
      <c r="J76" s="17"/>
      <c r="K76" s="54"/>
      <c r="L76" s="48"/>
      <c r="M76" s="42"/>
      <c r="N76" s="45"/>
    </row>
    <row r="77" spans="1:14" ht="15" customHeight="1" x14ac:dyDescent="0.25">
      <c r="A77" s="13">
        <v>1</v>
      </c>
      <c r="B77" s="32"/>
      <c r="C77" s="58">
        <v>36</v>
      </c>
      <c r="D77" s="15"/>
      <c r="E77" s="52">
        <f t="shared" ref="E77" si="121">D77+D78+D79+D80</f>
        <v>0</v>
      </c>
      <c r="F77" s="46">
        <f t="shared" ref="F77" si="122">IF(ISNUMBER(E77),RANK(E77,$E$5:$E$180,0),"")</f>
        <v>2</v>
      </c>
      <c r="G77" s="21"/>
      <c r="H77" s="55">
        <f t="shared" ref="H77" si="123">G77+G78+G79+G80</f>
        <v>0</v>
      </c>
      <c r="I77" s="46">
        <f t="shared" ref="I77" si="124">IF(ISNUMBER(H77),RANK(H77,$H$5:$H$180,0),"")</f>
        <v>2</v>
      </c>
      <c r="J77" s="15"/>
      <c r="K77" s="52">
        <f t="shared" ref="K77" si="125">J77+J78+J79+J80</f>
        <v>0</v>
      </c>
      <c r="L77" s="46">
        <f t="shared" ref="L77" si="126">IF(ISNUMBER(K77),RANK(K77,$K$5:$K$180,0),"")</f>
        <v>2</v>
      </c>
      <c r="M77" s="40">
        <f t="shared" ref="M77" si="127">F77+I77+L77</f>
        <v>6</v>
      </c>
      <c r="N77" s="43">
        <f t="shared" ref="N77" si="128">IF(ISNUMBER(M77),RANK(M77,$M$5:$M$180,1),"")</f>
        <v>2</v>
      </c>
    </row>
    <row r="78" spans="1:14" ht="15" customHeight="1" x14ac:dyDescent="0.25">
      <c r="A78" s="7">
        <v>2</v>
      </c>
      <c r="B78" s="33"/>
      <c r="C78" s="59"/>
      <c r="D78" s="16"/>
      <c r="E78" s="53"/>
      <c r="F78" s="47"/>
      <c r="G78" s="22"/>
      <c r="H78" s="56"/>
      <c r="I78" s="47"/>
      <c r="J78" s="16"/>
      <c r="K78" s="53"/>
      <c r="L78" s="47"/>
      <c r="M78" s="41"/>
      <c r="N78" s="44"/>
    </row>
    <row r="79" spans="1:14" ht="15" customHeight="1" x14ac:dyDescent="0.25">
      <c r="A79" s="7">
        <v>3</v>
      </c>
      <c r="B79" s="33"/>
      <c r="C79" s="59"/>
      <c r="D79" s="16"/>
      <c r="E79" s="53"/>
      <c r="F79" s="47"/>
      <c r="G79" s="22"/>
      <c r="H79" s="56"/>
      <c r="I79" s="47"/>
      <c r="J79" s="16"/>
      <c r="K79" s="53"/>
      <c r="L79" s="47"/>
      <c r="M79" s="41"/>
      <c r="N79" s="44"/>
    </row>
    <row r="80" spans="1:14" ht="15.75" customHeight="1" thickBot="1" x14ac:dyDescent="0.3">
      <c r="A80" s="14">
        <v>4</v>
      </c>
      <c r="B80" s="34"/>
      <c r="C80" s="60"/>
      <c r="D80" s="17"/>
      <c r="E80" s="54"/>
      <c r="F80" s="48"/>
      <c r="G80" s="23"/>
      <c r="H80" s="57"/>
      <c r="I80" s="48"/>
      <c r="J80" s="17"/>
      <c r="K80" s="54"/>
      <c r="L80" s="48"/>
      <c r="M80" s="42"/>
      <c r="N80" s="45"/>
    </row>
    <row r="81" spans="1:14" ht="15" customHeight="1" x14ac:dyDescent="0.25">
      <c r="A81" s="13">
        <v>1</v>
      </c>
      <c r="B81" s="32"/>
      <c r="C81" s="49">
        <v>38</v>
      </c>
      <c r="D81" s="15"/>
      <c r="E81" s="52">
        <f t="shared" ref="E81" si="129">D81+D82+D83+D84</f>
        <v>0</v>
      </c>
      <c r="F81" s="46">
        <f t="shared" ref="F81" si="130">IF(ISNUMBER(E81),RANK(E81,$E$5:$E$180,0),"")</f>
        <v>2</v>
      </c>
      <c r="G81" s="21"/>
      <c r="H81" s="55">
        <f t="shared" si="43"/>
        <v>0</v>
      </c>
      <c r="I81" s="46">
        <f t="shared" ref="I81" si="131">IF(ISNUMBER(H81),RANK(H81,$H$5:$H$180,0),"")</f>
        <v>2</v>
      </c>
      <c r="J81" s="15"/>
      <c r="K81" s="52">
        <f t="shared" si="45"/>
        <v>0</v>
      </c>
      <c r="L81" s="46">
        <f t="shared" ref="L81" si="132">IF(ISNUMBER(K81),RANK(K81,$K$5:$K$180,0),"")</f>
        <v>2</v>
      </c>
      <c r="M81" s="40">
        <f t="shared" ref="M81" si="133">F81+I81+L81</f>
        <v>6</v>
      </c>
      <c r="N81" s="43">
        <f t="shared" ref="N81" si="134">IF(ISNUMBER(M81),RANK(M81,$M$5:$M$180,1),"")</f>
        <v>2</v>
      </c>
    </row>
    <row r="82" spans="1:14" ht="15" customHeight="1" x14ac:dyDescent="0.25">
      <c r="A82" s="7">
        <v>2</v>
      </c>
      <c r="B82" s="33"/>
      <c r="C82" s="50"/>
      <c r="D82" s="16"/>
      <c r="E82" s="53"/>
      <c r="F82" s="47"/>
      <c r="G82" s="22"/>
      <c r="H82" s="56"/>
      <c r="I82" s="47"/>
      <c r="J82" s="16"/>
      <c r="K82" s="53"/>
      <c r="L82" s="47"/>
      <c r="M82" s="41"/>
      <c r="N82" s="44"/>
    </row>
    <row r="83" spans="1:14" ht="15" customHeight="1" x14ac:dyDescent="0.25">
      <c r="A83" s="7">
        <v>3</v>
      </c>
      <c r="B83" s="33"/>
      <c r="C83" s="50"/>
      <c r="D83" s="16"/>
      <c r="E83" s="53"/>
      <c r="F83" s="47"/>
      <c r="G83" s="22"/>
      <c r="H83" s="56"/>
      <c r="I83" s="47"/>
      <c r="J83" s="16"/>
      <c r="K83" s="53"/>
      <c r="L83" s="47"/>
      <c r="M83" s="41"/>
      <c r="N83" s="44"/>
    </row>
    <row r="84" spans="1:14" ht="15.75" customHeight="1" thickBot="1" x14ac:dyDescent="0.3">
      <c r="A84" s="14">
        <v>4</v>
      </c>
      <c r="B84" s="34"/>
      <c r="C84" s="51"/>
      <c r="D84" s="17"/>
      <c r="E84" s="54"/>
      <c r="F84" s="48"/>
      <c r="G84" s="23"/>
      <c r="H84" s="57"/>
      <c r="I84" s="48"/>
      <c r="J84" s="17"/>
      <c r="K84" s="54"/>
      <c r="L84" s="48"/>
      <c r="M84" s="42"/>
      <c r="N84" s="45"/>
    </row>
    <row r="85" spans="1:14" ht="15" customHeight="1" x14ac:dyDescent="0.25">
      <c r="A85" s="13">
        <v>1</v>
      </c>
      <c r="B85" s="32"/>
      <c r="C85" s="49">
        <v>39</v>
      </c>
      <c r="D85" s="15"/>
      <c r="E85" s="52">
        <f t="shared" ref="E85" si="135">D85+D86+D87+D88</f>
        <v>0</v>
      </c>
      <c r="F85" s="46">
        <f t="shared" ref="F85" si="136">IF(ISNUMBER(E85),RANK(E85,$E$5:$E$180,0),"")</f>
        <v>2</v>
      </c>
      <c r="G85" s="21"/>
      <c r="H85" s="55">
        <f t="shared" si="51"/>
        <v>0</v>
      </c>
      <c r="I85" s="46">
        <f t="shared" ref="I85" si="137">IF(ISNUMBER(H85),RANK(H85,$H$5:$H$180,0),"")</f>
        <v>2</v>
      </c>
      <c r="J85" s="15"/>
      <c r="K85" s="52">
        <f t="shared" si="53"/>
        <v>0</v>
      </c>
      <c r="L85" s="46">
        <f t="shared" ref="L85" si="138">IF(ISNUMBER(K85),RANK(K85,$K$5:$K$180,0),"")</f>
        <v>2</v>
      </c>
      <c r="M85" s="40">
        <f t="shared" ref="M85" si="139">F85+I85+L85</f>
        <v>6</v>
      </c>
      <c r="N85" s="43">
        <f t="shared" ref="N85" si="140">IF(ISNUMBER(M85),RANK(M85,$M$5:$M$180,1),"")</f>
        <v>2</v>
      </c>
    </row>
    <row r="86" spans="1:14" ht="15" customHeight="1" x14ac:dyDescent="0.25">
      <c r="A86" s="7">
        <v>2</v>
      </c>
      <c r="B86" s="33"/>
      <c r="C86" s="50"/>
      <c r="D86" s="16"/>
      <c r="E86" s="53"/>
      <c r="F86" s="47"/>
      <c r="G86" s="22"/>
      <c r="H86" s="56"/>
      <c r="I86" s="47"/>
      <c r="J86" s="16"/>
      <c r="K86" s="53"/>
      <c r="L86" s="47"/>
      <c r="M86" s="41"/>
      <c r="N86" s="44"/>
    </row>
    <row r="87" spans="1:14" ht="15" customHeight="1" x14ac:dyDescent="0.25">
      <c r="A87" s="7">
        <v>3</v>
      </c>
      <c r="B87" s="33"/>
      <c r="C87" s="50"/>
      <c r="D87" s="16"/>
      <c r="E87" s="53"/>
      <c r="F87" s="47"/>
      <c r="G87" s="22"/>
      <c r="H87" s="56"/>
      <c r="I87" s="47"/>
      <c r="J87" s="16"/>
      <c r="K87" s="53"/>
      <c r="L87" s="47"/>
      <c r="M87" s="41"/>
      <c r="N87" s="44"/>
    </row>
    <row r="88" spans="1:14" ht="15.75" customHeight="1" thickBot="1" x14ac:dyDescent="0.3">
      <c r="A88" s="14">
        <v>4</v>
      </c>
      <c r="B88" s="34"/>
      <c r="C88" s="51"/>
      <c r="D88" s="17"/>
      <c r="E88" s="54"/>
      <c r="F88" s="48"/>
      <c r="G88" s="23"/>
      <c r="H88" s="57"/>
      <c r="I88" s="48"/>
      <c r="J88" s="17"/>
      <c r="K88" s="54"/>
      <c r="L88" s="48"/>
      <c r="M88" s="42"/>
      <c r="N88" s="45"/>
    </row>
    <row r="89" spans="1:14" ht="15" customHeight="1" x14ac:dyDescent="0.25">
      <c r="A89" s="13">
        <v>1</v>
      </c>
      <c r="B89" s="32"/>
      <c r="C89" s="49">
        <v>40</v>
      </c>
      <c r="D89" s="15"/>
      <c r="E89" s="52">
        <f t="shared" ref="E89" si="141">D89+D90+D91+D92</f>
        <v>0</v>
      </c>
      <c r="F89" s="46">
        <f t="shared" ref="F89" si="142">IF(ISNUMBER(E89),RANK(E89,$E$5:$E$180,0),"")</f>
        <v>2</v>
      </c>
      <c r="G89" s="21"/>
      <c r="H89" s="55">
        <f t="shared" ref="H89" si="143">G89+G90+G91+G92</f>
        <v>0</v>
      </c>
      <c r="I89" s="46">
        <f t="shared" ref="I89" si="144">IF(ISNUMBER(H89),RANK(H89,$H$5:$H$180,0),"")</f>
        <v>2</v>
      </c>
      <c r="J89" s="15"/>
      <c r="K89" s="52">
        <f t="shared" ref="K89" si="145">J89+J90+J91+J92</f>
        <v>0</v>
      </c>
      <c r="L89" s="46">
        <f t="shared" ref="L89" si="146">IF(ISNUMBER(K89),RANK(K89,$K$5:$K$180,0),"")</f>
        <v>2</v>
      </c>
      <c r="M89" s="40">
        <f t="shared" ref="M89" si="147">F89+I89+L89</f>
        <v>6</v>
      </c>
      <c r="N89" s="43">
        <f t="shared" ref="N89" si="148">IF(ISNUMBER(M89),RANK(M89,$M$5:$M$180,1),"")</f>
        <v>2</v>
      </c>
    </row>
    <row r="90" spans="1:14" ht="15" customHeight="1" x14ac:dyDescent="0.25">
      <c r="A90" s="7">
        <v>2</v>
      </c>
      <c r="B90" s="33"/>
      <c r="C90" s="50"/>
      <c r="D90" s="16"/>
      <c r="E90" s="53"/>
      <c r="F90" s="47"/>
      <c r="G90" s="22"/>
      <c r="H90" s="56"/>
      <c r="I90" s="47"/>
      <c r="J90" s="16"/>
      <c r="K90" s="53"/>
      <c r="L90" s="47"/>
      <c r="M90" s="41"/>
      <c r="N90" s="44"/>
    </row>
    <row r="91" spans="1:14" ht="15" customHeight="1" x14ac:dyDescent="0.25">
      <c r="A91" s="7">
        <v>3</v>
      </c>
      <c r="B91" s="33"/>
      <c r="C91" s="50"/>
      <c r="D91" s="16"/>
      <c r="E91" s="53"/>
      <c r="F91" s="47"/>
      <c r="G91" s="22"/>
      <c r="H91" s="56"/>
      <c r="I91" s="47"/>
      <c r="J91" s="16"/>
      <c r="K91" s="53"/>
      <c r="L91" s="47"/>
      <c r="M91" s="41"/>
      <c r="N91" s="44"/>
    </row>
    <row r="92" spans="1:14" ht="15.75" customHeight="1" thickBot="1" x14ac:dyDescent="0.3">
      <c r="A92" s="14">
        <v>4</v>
      </c>
      <c r="B92" s="34"/>
      <c r="C92" s="51"/>
      <c r="D92" s="17"/>
      <c r="E92" s="54"/>
      <c r="F92" s="48"/>
      <c r="G92" s="23"/>
      <c r="H92" s="57"/>
      <c r="I92" s="48"/>
      <c r="J92" s="17"/>
      <c r="K92" s="54"/>
      <c r="L92" s="48"/>
      <c r="M92" s="42"/>
      <c r="N92" s="45"/>
    </row>
    <row r="93" spans="1:14" ht="15" customHeight="1" x14ac:dyDescent="0.25">
      <c r="A93" s="13">
        <v>1</v>
      </c>
      <c r="B93" s="32"/>
      <c r="C93" s="49">
        <v>41</v>
      </c>
      <c r="D93" s="15"/>
      <c r="E93" s="52">
        <f t="shared" ref="E93" si="149">D93+D94+D95+D96</f>
        <v>0</v>
      </c>
      <c r="F93" s="46">
        <f t="shared" ref="F93" si="150">IF(ISNUMBER(E93),RANK(E93,$E$5:$E$180,0),"")</f>
        <v>2</v>
      </c>
      <c r="G93" s="21"/>
      <c r="H93" s="55">
        <f t="shared" si="67"/>
        <v>0</v>
      </c>
      <c r="I93" s="46">
        <f t="shared" ref="I93" si="151">IF(ISNUMBER(H93),RANK(H93,$H$5:$H$180,0),"")</f>
        <v>2</v>
      </c>
      <c r="J93" s="15"/>
      <c r="K93" s="52">
        <f t="shared" si="69"/>
        <v>0</v>
      </c>
      <c r="L93" s="46">
        <f t="shared" ref="L93" si="152">IF(ISNUMBER(K93),RANK(K93,$K$5:$K$180,0),"")</f>
        <v>2</v>
      </c>
      <c r="M93" s="40">
        <f t="shared" ref="M93" si="153">F93+I93+L93</f>
        <v>6</v>
      </c>
      <c r="N93" s="43">
        <f t="shared" ref="N93" si="154">IF(ISNUMBER(M93),RANK(M93,$M$5:$M$180,1),"")</f>
        <v>2</v>
      </c>
    </row>
    <row r="94" spans="1:14" ht="15" customHeight="1" x14ac:dyDescent="0.25">
      <c r="A94" s="7">
        <v>2</v>
      </c>
      <c r="B94" s="33"/>
      <c r="C94" s="50"/>
      <c r="D94" s="16"/>
      <c r="E94" s="53"/>
      <c r="F94" s="47"/>
      <c r="G94" s="22"/>
      <c r="H94" s="56"/>
      <c r="I94" s="47"/>
      <c r="J94" s="16"/>
      <c r="K94" s="53"/>
      <c r="L94" s="47"/>
      <c r="M94" s="41"/>
      <c r="N94" s="44"/>
    </row>
    <row r="95" spans="1:14" ht="15" customHeight="1" x14ac:dyDescent="0.25">
      <c r="A95" s="7">
        <v>3</v>
      </c>
      <c r="B95" s="33"/>
      <c r="C95" s="50"/>
      <c r="D95" s="16"/>
      <c r="E95" s="53"/>
      <c r="F95" s="47"/>
      <c r="G95" s="22"/>
      <c r="H95" s="56"/>
      <c r="I95" s="47"/>
      <c r="J95" s="16"/>
      <c r="K95" s="53"/>
      <c r="L95" s="47"/>
      <c r="M95" s="41"/>
      <c r="N95" s="44"/>
    </row>
    <row r="96" spans="1:14" ht="15.75" customHeight="1" thickBot="1" x14ac:dyDescent="0.3">
      <c r="A96" s="14">
        <v>4</v>
      </c>
      <c r="B96" s="34"/>
      <c r="C96" s="51"/>
      <c r="D96" s="17"/>
      <c r="E96" s="54"/>
      <c r="F96" s="48"/>
      <c r="G96" s="23"/>
      <c r="H96" s="57"/>
      <c r="I96" s="48"/>
      <c r="J96" s="17"/>
      <c r="K96" s="54"/>
      <c r="L96" s="48"/>
      <c r="M96" s="42"/>
      <c r="N96" s="45"/>
    </row>
    <row r="97" spans="1:14" ht="15" customHeight="1" x14ac:dyDescent="0.25">
      <c r="A97" s="13">
        <v>1</v>
      </c>
      <c r="B97" s="32"/>
      <c r="C97" s="49">
        <v>42</v>
      </c>
      <c r="D97" s="15"/>
      <c r="E97" s="52">
        <f t="shared" ref="E97" si="155">D97+D98+D99+D100</f>
        <v>0</v>
      </c>
      <c r="F97" s="46">
        <f t="shared" ref="F97" si="156">IF(ISNUMBER(E97),RANK(E97,$E$5:$E$180,0),"")</f>
        <v>2</v>
      </c>
      <c r="G97" s="21"/>
      <c r="H97" s="55">
        <f t="shared" si="75"/>
        <v>0</v>
      </c>
      <c r="I97" s="46">
        <f t="shared" ref="I97" si="157">IF(ISNUMBER(H97),RANK(H97,$H$5:$H$180,0),"")</f>
        <v>2</v>
      </c>
      <c r="J97" s="15"/>
      <c r="K97" s="52">
        <f t="shared" si="77"/>
        <v>0</v>
      </c>
      <c r="L97" s="46">
        <f t="shared" ref="L97" si="158">IF(ISNUMBER(K97),RANK(K97,$K$5:$K$180,0),"")</f>
        <v>2</v>
      </c>
      <c r="M97" s="40">
        <f t="shared" ref="M97" si="159">F97+I97+L97</f>
        <v>6</v>
      </c>
      <c r="N97" s="43">
        <f t="shared" ref="N97" si="160">IF(ISNUMBER(M97),RANK(M97,$M$5:$M$180,1),"")</f>
        <v>2</v>
      </c>
    </row>
    <row r="98" spans="1:14" ht="15" customHeight="1" x14ac:dyDescent="0.25">
      <c r="A98" s="7">
        <v>2</v>
      </c>
      <c r="B98" s="33"/>
      <c r="C98" s="50"/>
      <c r="D98" s="16"/>
      <c r="E98" s="53"/>
      <c r="F98" s="47"/>
      <c r="G98" s="22"/>
      <c r="H98" s="56"/>
      <c r="I98" s="47"/>
      <c r="J98" s="16"/>
      <c r="K98" s="53"/>
      <c r="L98" s="47"/>
      <c r="M98" s="41"/>
      <c r="N98" s="44"/>
    </row>
    <row r="99" spans="1:14" ht="15" customHeight="1" x14ac:dyDescent="0.25">
      <c r="A99" s="7">
        <v>3</v>
      </c>
      <c r="B99" s="33"/>
      <c r="C99" s="50"/>
      <c r="D99" s="16"/>
      <c r="E99" s="53"/>
      <c r="F99" s="47"/>
      <c r="G99" s="22"/>
      <c r="H99" s="56"/>
      <c r="I99" s="47"/>
      <c r="J99" s="16"/>
      <c r="K99" s="53"/>
      <c r="L99" s="47"/>
      <c r="M99" s="41"/>
      <c r="N99" s="44"/>
    </row>
    <row r="100" spans="1:14" ht="15.75" customHeight="1" thickBot="1" x14ac:dyDescent="0.3">
      <c r="A100" s="14">
        <v>4</v>
      </c>
      <c r="B100" s="34"/>
      <c r="C100" s="51"/>
      <c r="D100" s="17"/>
      <c r="E100" s="54"/>
      <c r="F100" s="48"/>
      <c r="G100" s="23"/>
      <c r="H100" s="57"/>
      <c r="I100" s="48"/>
      <c r="J100" s="17"/>
      <c r="K100" s="54"/>
      <c r="L100" s="48"/>
      <c r="M100" s="42"/>
      <c r="N100" s="45"/>
    </row>
    <row r="101" spans="1:14" ht="15" customHeight="1" x14ac:dyDescent="0.25">
      <c r="A101" s="13">
        <v>1</v>
      </c>
      <c r="B101" s="32"/>
      <c r="C101" s="49">
        <v>43</v>
      </c>
      <c r="D101" s="15"/>
      <c r="E101" s="52">
        <f t="shared" ref="E101" si="161">D101+D102+D103+D104</f>
        <v>0</v>
      </c>
      <c r="F101" s="46">
        <f t="shared" ref="F101" si="162">IF(ISNUMBER(E101),RANK(E101,$E$5:$E$180,0),"")</f>
        <v>2</v>
      </c>
      <c r="G101" s="21"/>
      <c r="H101" s="55">
        <f t="shared" ref="H101" si="163">G101+G102+G103+G104</f>
        <v>0</v>
      </c>
      <c r="I101" s="46">
        <f t="shared" ref="I101" si="164">IF(ISNUMBER(H101),RANK(H101,$H$5:$H$180,0),"")</f>
        <v>2</v>
      </c>
      <c r="J101" s="15"/>
      <c r="K101" s="52">
        <f t="shared" ref="K101" si="165">J101+J102+J103+J104</f>
        <v>0</v>
      </c>
      <c r="L101" s="46">
        <f t="shared" ref="L101" si="166">IF(ISNUMBER(K101),RANK(K101,$K$5:$K$180,0),"")</f>
        <v>2</v>
      </c>
      <c r="M101" s="40">
        <f t="shared" ref="M101" si="167">F101+I101+L101</f>
        <v>6</v>
      </c>
      <c r="N101" s="43">
        <f t="shared" ref="N101" si="168">IF(ISNUMBER(M101),RANK(M101,$M$5:$M$180,1),"")</f>
        <v>2</v>
      </c>
    </row>
    <row r="102" spans="1:14" ht="15" customHeight="1" x14ac:dyDescent="0.25">
      <c r="A102" s="7">
        <v>2</v>
      </c>
      <c r="B102" s="33"/>
      <c r="C102" s="50"/>
      <c r="D102" s="16"/>
      <c r="E102" s="53"/>
      <c r="F102" s="47"/>
      <c r="G102" s="22"/>
      <c r="H102" s="56"/>
      <c r="I102" s="47"/>
      <c r="J102" s="16"/>
      <c r="K102" s="53"/>
      <c r="L102" s="47"/>
      <c r="M102" s="41"/>
      <c r="N102" s="44"/>
    </row>
    <row r="103" spans="1:14" ht="15" customHeight="1" x14ac:dyDescent="0.25">
      <c r="A103" s="7">
        <v>3</v>
      </c>
      <c r="B103" s="33"/>
      <c r="C103" s="50"/>
      <c r="D103" s="16"/>
      <c r="E103" s="53"/>
      <c r="F103" s="47"/>
      <c r="G103" s="22"/>
      <c r="H103" s="56"/>
      <c r="I103" s="47"/>
      <c r="J103" s="16"/>
      <c r="K103" s="53"/>
      <c r="L103" s="47"/>
      <c r="M103" s="41"/>
      <c r="N103" s="44"/>
    </row>
    <row r="104" spans="1:14" ht="15.75" customHeight="1" thickBot="1" x14ac:dyDescent="0.3">
      <c r="A104" s="14">
        <v>4</v>
      </c>
      <c r="B104" s="34"/>
      <c r="C104" s="51"/>
      <c r="D104" s="17"/>
      <c r="E104" s="54"/>
      <c r="F104" s="48"/>
      <c r="G104" s="23"/>
      <c r="H104" s="57"/>
      <c r="I104" s="48"/>
      <c r="J104" s="17"/>
      <c r="K104" s="54"/>
      <c r="L104" s="48"/>
      <c r="M104" s="42"/>
      <c r="N104" s="45"/>
    </row>
    <row r="105" spans="1:14" ht="15" customHeight="1" x14ac:dyDescent="0.25">
      <c r="A105" s="13">
        <v>1</v>
      </c>
      <c r="B105" s="32"/>
      <c r="C105" s="49">
        <v>44</v>
      </c>
      <c r="D105" s="15"/>
      <c r="E105" s="52">
        <f t="shared" ref="E105" si="169">D105+D106+D107+D108</f>
        <v>0</v>
      </c>
      <c r="F105" s="46">
        <f t="shared" ref="F105" si="170">IF(ISNUMBER(E105),RANK(E105,$E$5:$E$180,0),"")</f>
        <v>2</v>
      </c>
      <c r="G105" s="21"/>
      <c r="H105" s="55">
        <f t="shared" ref="H105" si="171">G105+G106+G107+G108</f>
        <v>0</v>
      </c>
      <c r="I105" s="46">
        <f t="shared" ref="I105" si="172">IF(ISNUMBER(H105),RANK(H105,$H$5:$H$180,0),"")</f>
        <v>2</v>
      </c>
      <c r="J105" s="15"/>
      <c r="K105" s="52">
        <f t="shared" ref="K105" si="173">J105+J106+J107+J108</f>
        <v>0</v>
      </c>
      <c r="L105" s="46">
        <f t="shared" ref="L105" si="174">IF(ISNUMBER(K105),RANK(K105,$K$5:$K$180,0),"")</f>
        <v>2</v>
      </c>
      <c r="M105" s="40">
        <f t="shared" ref="M105" si="175">F105+I105+L105</f>
        <v>6</v>
      </c>
      <c r="N105" s="43">
        <f t="shared" ref="N105" si="176">IF(ISNUMBER(M105),RANK(M105,$M$5:$M$180,1),"")</f>
        <v>2</v>
      </c>
    </row>
    <row r="106" spans="1:14" ht="15" customHeight="1" x14ac:dyDescent="0.25">
      <c r="A106" s="7">
        <v>2</v>
      </c>
      <c r="B106" s="33"/>
      <c r="C106" s="50"/>
      <c r="D106" s="16"/>
      <c r="E106" s="53"/>
      <c r="F106" s="47"/>
      <c r="G106" s="22"/>
      <c r="H106" s="56"/>
      <c r="I106" s="47"/>
      <c r="J106" s="16"/>
      <c r="K106" s="53"/>
      <c r="L106" s="47"/>
      <c r="M106" s="41"/>
      <c r="N106" s="44"/>
    </row>
    <row r="107" spans="1:14" ht="15" customHeight="1" x14ac:dyDescent="0.25">
      <c r="A107" s="7">
        <v>3</v>
      </c>
      <c r="B107" s="33"/>
      <c r="C107" s="50"/>
      <c r="D107" s="16"/>
      <c r="E107" s="53"/>
      <c r="F107" s="47"/>
      <c r="G107" s="22"/>
      <c r="H107" s="56"/>
      <c r="I107" s="47"/>
      <c r="J107" s="16"/>
      <c r="K107" s="53"/>
      <c r="L107" s="47"/>
      <c r="M107" s="41"/>
      <c r="N107" s="44"/>
    </row>
    <row r="108" spans="1:14" ht="15.75" customHeight="1" thickBot="1" x14ac:dyDescent="0.3">
      <c r="A108" s="14">
        <v>4</v>
      </c>
      <c r="B108" s="34"/>
      <c r="C108" s="51"/>
      <c r="D108" s="17"/>
      <c r="E108" s="54"/>
      <c r="F108" s="48"/>
      <c r="G108" s="23"/>
      <c r="H108" s="57"/>
      <c r="I108" s="48"/>
      <c r="J108" s="17"/>
      <c r="K108" s="54"/>
      <c r="L108" s="48"/>
      <c r="M108" s="42"/>
      <c r="N108" s="45"/>
    </row>
    <row r="109" spans="1:14" ht="15" customHeight="1" x14ac:dyDescent="0.25">
      <c r="A109" s="13">
        <v>1</v>
      </c>
      <c r="B109" s="32"/>
      <c r="C109" s="49">
        <v>45</v>
      </c>
      <c r="D109" s="15"/>
      <c r="E109" s="52">
        <f t="shared" ref="E109" si="177">D109+D110+D111+D112</f>
        <v>0</v>
      </c>
      <c r="F109" s="46">
        <f t="shared" ref="F109" si="178">IF(ISNUMBER(E109),RANK(E109,$E$5:$E$180,0),"")</f>
        <v>2</v>
      </c>
      <c r="G109" s="21"/>
      <c r="H109" s="55">
        <f t="shared" ref="H109" si="179">G109+G110+G111+G112</f>
        <v>0</v>
      </c>
      <c r="I109" s="46">
        <f t="shared" ref="I109" si="180">IF(ISNUMBER(H109),RANK(H109,$H$5:$H$180,0),"")</f>
        <v>2</v>
      </c>
      <c r="J109" s="15"/>
      <c r="K109" s="52">
        <f t="shared" ref="K109" si="181">J109+J110+J111+J112</f>
        <v>0</v>
      </c>
      <c r="L109" s="46">
        <f t="shared" ref="L109" si="182">IF(ISNUMBER(K109),RANK(K109,$K$5:$K$180,0),"")</f>
        <v>2</v>
      </c>
      <c r="M109" s="40">
        <f t="shared" ref="M109" si="183">F109+I109+L109</f>
        <v>6</v>
      </c>
      <c r="N109" s="43">
        <f t="shared" ref="N109" si="184">IF(ISNUMBER(M109),RANK(M109,$M$5:$M$180,1),"")</f>
        <v>2</v>
      </c>
    </row>
    <row r="110" spans="1:14" ht="15" customHeight="1" x14ac:dyDescent="0.25">
      <c r="A110" s="7">
        <v>2</v>
      </c>
      <c r="B110" s="33"/>
      <c r="C110" s="50"/>
      <c r="D110" s="16"/>
      <c r="E110" s="53"/>
      <c r="F110" s="47"/>
      <c r="G110" s="22"/>
      <c r="H110" s="56"/>
      <c r="I110" s="47"/>
      <c r="J110" s="16"/>
      <c r="K110" s="53"/>
      <c r="L110" s="47"/>
      <c r="M110" s="41"/>
      <c r="N110" s="44"/>
    </row>
    <row r="111" spans="1:14" ht="15" customHeight="1" x14ac:dyDescent="0.25">
      <c r="A111" s="7">
        <v>3</v>
      </c>
      <c r="B111" s="33"/>
      <c r="C111" s="50"/>
      <c r="D111" s="16"/>
      <c r="E111" s="53"/>
      <c r="F111" s="47"/>
      <c r="G111" s="22"/>
      <c r="H111" s="56"/>
      <c r="I111" s="47"/>
      <c r="J111" s="16"/>
      <c r="K111" s="53"/>
      <c r="L111" s="47"/>
      <c r="M111" s="41"/>
      <c r="N111" s="44"/>
    </row>
    <row r="112" spans="1:14" ht="15.75" customHeight="1" thickBot="1" x14ac:dyDescent="0.3">
      <c r="A112" s="14">
        <v>4</v>
      </c>
      <c r="B112" s="34"/>
      <c r="C112" s="51"/>
      <c r="D112" s="17"/>
      <c r="E112" s="54"/>
      <c r="F112" s="48"/>
      <c r="G112" s="23"/>
      <c r="H112" s="57"/>
      <c r="I112" s="48"/>
      <c r="J112" s="17"/>
      <c r="K112" s="54"/>
      <c r="L112" s="48"/>
      <c r="M112" s="42"/>
      <c r="N112" s="45"/>
    </row>
    <row r="113" spans="1:14" ht="15" customHeight="1" x14ac:dyDescent="0.25">
      <c r="A113" s="13">
        <v>1</v>
      </c>
      <c r="B113" s="32"/>
      <c r="C113" s="49">
        <v>46</v>
      </c>
      <c r="D113" s="15"/>
      <c r="E113" s="52">
        <f t="shared" ref="E113" si="185">D113+D114+D115+D116</f>
        <v>0</v>
      </c>
      <c r="F113" s="46">
        <f t="shared" ref="F113" si="186">IF(ISNUMBER(E113),RANK(E113,$E$5:$E$180,0),"")</f>
        <v>2</v>
      </c>
      <c r="G113" s="21"/>
      <c r="H113" s="55">
        <f t="shared" ref="H113" si="187">G113+G114+G115+G116</f>
        <v>0</v>
      </c>
      <c r="I113" s="46">
        <f t="shared" ref="I113" si="188">IF(ISNUMBER(H113),RANK(H113,$H$5:$H$180,0),"")</f>
        <v>2</v>
      </c>
      <c r="J113" s="15"/>
      <c r="K113" s="52">
        <f t="shared" ref="K113" si="189">J113+J114+J115+J116</f>
        <v>0</v>
      </c>
      <c r="L113" s="46">
        <f t="shared" ref="L113" si="190">IF(ISNUMBER(K113),RANK(K113,$K$5:$K$180,0),"")</f>
        <v>2</v>
      </c>
      <c r="M113" s="40">
        <f t="shared" ref="M113" si="191">F113+I113+L113</f>
        <v>6</v>
      </c>
      <c r="N113" s="43">
        <f t="shared" ref="N113" si="192">IF(ISNUMBER(M113),RANK(M113,$M$5:$M$180,1),"")</f>
        <v>2</v>
      </c>
    </row>
    <row r="114" spans="1:14" ht="15" customHeight="1" x14ac:dyDescent="0.25">
      <c r="A114" s="7">
        <v>2</v>
      </c>
      <c r="B114" s="33"/>
      <c r="C114" s="50"/>
      <c r="D114" s="16"/>
      <c r="E114" s="53"/>
      <c r="F114" s="47"/>
      <c r="G114" s="22"/>
      <c r="H114" s="56"/>
      <c r="I114" s="47"/>
      <c r="J114" s="16"/>
      <c r="K114" s="53"/>
      <c r="L114" s="47"/>
      <c r="M114" s="41"/>
      <c r="N114" s="44"/>
    </row>
    <row r="115" spans="1:14" ht="15" customHeight="1" x14ac:dyDescent="0.25">
      <c r="A115" s="7">
        <v>3</v>
      </c>
      <c r="B115" s="33"/>
      <c r="C115" s="50"/>
      <c r="D115" s="16"/>
      <c r="E115" s="53"/>
      <c r="F115" s="47"/>
      <c r="G115" s="22"/>
      <c r="H115" s="56"/>
      <c r="I115" s="47"/>
      <c r="J115" s="16"/>
      <c r="K115" s="53"/>
      <c r="L115" s="47"/>
      <c r="M115" s="41"/>
      <c r="N115" s="44"/>
    </row>
    <row r="116" spans="1:14" ht="15.75" customHeight="1" thickBot="1" x14ac:dyDescent="0.3">
      <c r="A116" s="14">
        <v>4</v>
      </c>
      <c r="B116" s="34"/>
      <c r="C116" s="51"/>
      <c r="D116" s="17"/>
      <c r="E116" s="54"/>
      <c r="F116" s="48"/>
      <c r="G116" s="23"/>
      <c r="H116" s="57"/>
      <c r="I116" s="48"/>
      <c r="J116" s="17"/>
      <c r="K116" s="54"/>
      <c r="L116" s="48"/>
      <c r="M116" s="42"/>
      <c r="N116" s="45"/>
    </row>
    <row r="117" spans="1:14" ht="15" customHeight="1" x14ac:dyDescent="0.25">
      <c r="A117" s="13">
        <v>1</v>
      </c>
      <c r="B117" s="32"/>
      <c r="C117" s="49">
        <v>47</v>
      </c>
      <c r="D117" s="15"/>
      <c r="E117" s="52">
        <f t="shared" ref="E117" si="193">D117+D118+D119+D120</f>
        <v>0</v>
      </c>
      <c r="F117" s="46">
        <f t="shared" ref="F117" si="194">IF(ISNUMBER(E117),RANK(E117,$E$5:$E$180,0),"")</f>
        <v>2</v>
      </c>
      <c r="G117" s="21"/>
      <c r="H117" s="55">
        <f t="shared" ref="H117" si="195">G117+G118+G119+G120</f>
        <v>0</v>
      </c>
      <c r="I117" s="46">
        <f t="shared" ref="I117" si="196">IF(ISNUMBER(H117),RANK(H117,$H$5:$H$180,0),"")</f>
        <v>2</v>
      </c>
      <c r="J117" s="15"/>
      <c r="K117" s="52">
        <f t="shared" ref="K117" si="197">J117+J118+J119+J120</f>
        <v>0</v>
      </c>
      <c r="L117" s="46">
        <f t="shared" ref="L117" si="198">IF(ISNUMBER(K117),RANK(K117,$K$5:$K$180,0),"")</f>
        <v>2</v>
      </c>
      <c r="M117" s="40">
        <f t="shared" ref="M117" si="199">F117+I117+L117</f>
        <v>6</v>
      </c>
      <c r="N117" s="43">
        <f t="shared" ref="N117" si="200">IF(ISNUMBER(M117),RANK(M117,$M$5:$M$180,1),"")</f>
        <v>2</v>
      </c>
    </row>
    <row r="118" spans="1:14" ht="15" customHeight="1" x14ac:dyDescent="0.25">
      <c r="A118" s="7">
        <v>2</v>
      </c>
      <c r="B118" s="33"/>
      <c r="C118" s="50"/>
      <c r="D118" s="16"/>
      <c r="E118" s="53"/>
      <c r="F118" s="47"/>
      <c r="G118" s="22"/>
      <c r="H118" s="56"/>
      <c r="I118" s="47"/>
      <c r="J118" s="16"/>
      <c r="K118" s="53"/>
      <c r="L118" s="47"/>
      <c r="M118" s="41"/>
      <c r="N118" s="44"/>
    </row>
    <row r="119" spans="1:14" ht="15" customHeight="1" x14ac:dyDescent="0.25">
      <c r="A119" s="7">
        <v>3</v>
      </c>
      <c r="B119" s="33"/>
      <c r="C119" s="50"/>
      <c r="D119" s="16"/>
      <c r="E119" s="53"/>
      <c r="F119" s="47"/>
      <c r="G119" s="22"/>
      <c r="H119" s="56"/>
      <c r="I119" s="47"/>
      <c r="J119" s="16"/>
      <c r="K119" s="53"/>
      <c r="L119" s="47"/>
      <c r="M119" s="41"/>
      <c r="N119" s="44"/>
    </row>
    <row r="120" spans="1:14" ht="15.75" customHeight="1" thickBot="1" x14ac:dyDescent="0.3">
      <c r="A120" s="14">
        <v>4</v>
      </c>
      <c r="B120" s="34"/>
      <c r="C120" s="51"/>
      <c r="D120" s="17"/>
      <c r="E120" s="54"/>
      <c r="F120" s="48"/>
      <c r="G120" s="23"/>
      <c r="H120" s="57"/>
      <c r="I120" s="48"/>
      <c r="J120" s="17"/>
      <c r="K120" s="54"/>
      <c r="L120" s="48"/>
      <c r="M120" s="42"/>
      <c r="N120" s="45"/>
    </row>
    <row r="121" spans="1:14" ht="15" customHeight="1" x14ac:dyDescent="0.25">
      <c r="A121" s="13">
        <v>1</v>
      </c>
      <c r="B121" s="32"/>
      <c r="C121" s="49">
        <v>48</v>
      </c>
      <c r="D121" s="15"/>
      <c r="E121" s="52">
        <f t="shared" ref="E121" si="201">D121+D122+D123+D124</f>
        <v>0</v>
      </c>
      <c r="F121" s="46">
        <f t="shared" ref="F121" si="202">IF(ISNUMBER(E121),RANK(E121,$E$5:$E$180,0),"")</f>
        <v>2</v>
      </c>
      <c r="G121" s="21"/>
      <c r="H121" s="55">
        <f t="shared" ref="H121" si="203">G121+G122+G123+G124</f>
        <v>0</v>
      </c>
      <c r="I121" s="46">
        <f t="shared" ref="I121" si="204">IF(ISNUMBER(H121),RANK(H121,$H$5:$H$180,0),"")</f>
        <v>2</v>
      </c>
      <c r="J121" s="15"/>
      <c r="K121" s="52">
        <f t="shared" ref="K121" si="205">J121+J122+J123+J124</f>
        <v>0</v>
      </c>
      <c r="L121" s="46">
        <f t="shared" ref="L121" si="206">IF(ISNUMBER(K121),RANK(K121,$K$5:$K$180,0),"")</f>
        <v>2</v>
      </c>
      <c r="M121" s="40">
        <f t="shared" ref="M121" si="207">F121+I121+L121</f>
        <v>6</v>
      </c>
      <c r="N121" s="43">
        <f t="shared" ref="N121" si="208">IF(ISNUMBER(M121),RANK(M121,$M$5:$M$180,1),"")</f>
        <v>2</v>
      </c>
    </row>
    <row r="122" spans="1:14" ht="15" customHeight="1" x14ac:dyDescent="0.25">
      <c r="A122" s="7">
        <v>2</v>
      </c>
      <c r="B122" s="33"/>
      <c r="C122" s="50"/>
      <c r="D122" s="16"/>
      <c r="E122" s="53"/>
      <c r="F122" s="47"/>
      <c r="G122" s="22"/>
      <c r="H122" s="56"/>
      <c r="I122" s="47"/>
      <c r="J122" s="16"/>
      <c r="K122" s="53"/>
      <c r="L122" s="47"/>
      <c r="M122" s="41"/>
      <c r="N122" s="44"/>
    </row>
    <row r="123" spans="1:14" ht="15" customHeight="1" x14ac:dyDescent="0.25">
      <c r="A123" s="7">
        <v>3</v>
      </c>
      <c r="B123" s="33"/>
      <c r="C123" s="50"/>
      <c r="D123" s="16"/>
      <c r="E123" s="53"/>
      <c r="F123" s="47"/>
      <c r="G123" s="22"/>
      <c r="H123" s="56"/>
      <c r="I123" s="47"/>
      <c r="J123" s="16"/>
      <c r="K123" s="53"/>
      <c r="L123" s="47"/>
      <c r="M123" s="41"/>
      <c r="N123" s="44"/>
    </row>
    <row r="124" spans="1:14" ht="15.75" customHeight="1" thickBot="1" x14ac:dyDescent="0.3">
      <c r="A124" s="14">
        <v>4</v>
      </c>
      <c r="B124" s="34"/>
      <c r="C124" s="51"/>
      <c r="D124" s="17"/>
      <c r="E124" s="54"/>
      <c r="F124" s="48"/>
      <c r="G124" s="23"/>
      <c r="H124" s="57"/>
      <c r="I124" s="48"/>
      <c r="J124" s="17"/>
      <c r="K124" s="54"/>
      <c r="L124" s="48"/>
      <c r="M124" s="42"/>
      <c r="N124" s="45"/>
    </row>
    <row r="125" spans="1:14" ht="15" customHeight="1" x14ac:dyDescent="0.25">
      <c r="A125" s="13">
        <v>1</v>
      </c>
      <c r="B125" s="32"/>
      <c r="C125" s="49">
        <v>49</v>
      </c>
      <c r="D125" s="15"/>
      <c r="E125" s="52">
        <f t="shared" ref="E125:E173" si="209">D125+D126+D127+D128</f>
        <v>0</v>
      </c>
      <c r="F125" s="46">
        <f t="shared" ref="F125" si="210">IF(ISNUMBER(E125),RANK(E125,$E$5:$E$180,0),"")</f>
        <v>2</v>
      </c>
      <c r="G125" s="21"/>
      <c r="H125" s="55">
        <f t="shared" ref="H125:H173" si="211">G125+G126+G127+G128</f>
        <v>0</v>
      </c>
      <c r="I125" s="46">
        <f t="shared" ref="I125" si="212">IF(ISNUMBER(H125),RANK(H125,$H$5:$H$180,0),"")</f>
        <v>2</v>
      </c>
      <c r="J125" s="15"/>
      <c r="K125" s="52">
        <f t="shared" ref="K125:K173" si="213">J125+J126+J127+J128</f>
        <v>0</v>
      </c>
      <c r="L125" s="46">
        <f t="shared" ref="L125" si="214">IF(ISNUMBER(K125),RANK(K125,$K$5:$K$180,0),"")</f>
        <v>2</v>
      </c>
      <c r="M125" s="40">
        <f t="shared" ref="M125" si="215">F125+I125+L125</f>
        <v>6</v>
      </c>
      <c r="N125" s="43">
        <f t="shared" ref="N125" si="216">IF(ISNUMBER(M125),RANK(M125,$M$5:$M$180,1),"")</f>
        <v>2</v>
      </c>
    </row>
    <row r="126" spans="1:14" ht="15" customHeight="1" x14ac:dyDescent="0.25">
      <c r="A126" s="7">
        <v>2</v>
      </c>
      <c r="B126" s="33"/>
      <c r="C126" s="50"/>
      <c r="D126" s="16"/>
      <c r="E126" s="53"/>
      <c r="F126" s="47"/>
      <c r="G126" s="22"/>
      <c r="H126" s="56"/>
      <c r="I126" s="47"/>
      <c r="J126" s="16"/>
      <c r="K126" s="53"/>
      <c r="L126" s="47"/>
      <c r="M126" s="41"/>
      <c r="N126" s="44"/>
    </row>
    <row r="127" spans="1:14" ht="15" customHeight="1" x14ac:dyDescent="0.25">
      <c r="A127" s="7">
        <v>3</v>
      </c>
      <c r="B127" s="33"/>
      <c r="C127" s="50"/>
      <c r="D127" s="16"/>
      <c r="E127" s="53"/>
      <c r="F127" s="47"/>
      <c r="G127" s="22"/>
      <c r="H127" s="56"/>
      <c r="I127" s="47"/>
      <c r="J127" s="16"/>
      <c r="K127" s="53"/>
      <c r="L127" s="47"/>
      <c r="M127" s="41"/>
      <c r="N127" s="44"/>
    </row>
    <row r="128" spans="1:14" ht="15.75" customHeight="1" thickBot="1" x14ac:dyDescent="0.3">
      <c r="A128" s="14">
        <v>4</v>
      </c>
      <c r="B128" s="34"/>
      <c r="C128" s="51"/>
      <c r="D128" s="17"/>
      <c r="E128" s="54"/>
      <c r="F128" s="48"/>
      <c r="G128" s="23"/>
      <c r="H128" s="57"/>
      <c r="I128" s="48"/>
      <c r="J128" s="17"/>
      <c r="K128" s="54"/>
      <c r="L128" s="48"/>
      <c r="M128" s="42"/>
      <c r="N128" s="45"/>
    </row>
    <row r="129" spans="1:14" ht="15" customHeight="1" x14ac:dyDescent="0.25">
      <c r="A129" s="13">
        <v>1</v>
      </c>
      <c r="B129" s="32"/>
      <c r="C129" s="49">
        <v>50</v>
      </c>
      <c r="D129" s="15"/>
      <c r="E129" s="52">
        <f t="shared" ref="E129:E165" si="217">D129+D130+D131+D132</f>
        <v>0</v>
      </c>
      <c r="F129" s="46">
        <f t="shared" ref="F129" si="218">IF(ISNUMBER(E129),RANK(E129,$E$5:$E$180,0),"")</f>
        <v>2</v>
      </c>
      <c r="G129" s="21"/>
      <c r="H129" s="55">
        <f t="shared" ref="H129:H165" si="219">G129+G130+G131+G132</f>
        <v>0</v>
      </c>
      <c r="I129" s="46">
        <f t="shared" ref="I129" si="220">IF(ISNUMBER(H129),RANK(H129,$H$5:$H$180,0),"")</f>
        <v>2</v>
      </c>
      <c r="J129" s="15"/>
      <c r="K129" s="52">
        <f t="shared" ref="K129:K165" si="221">J129+J130+J131+J132</f>
        <v>0</v>
      </c>
      <c r="L129" s="46">
        <f t="shared" ref="L129" si="222">IF(ISNUMBER(K129),RANK(K129,$K$5:$K$180,0),"")</f>
        <v>2</v>
      </c>
      <c r="M129" s="40">
        <f t="shared" ref="M129" si="223">F129+I129+L129</f>
        <v>6</v>
      </c>
      <c r="N129" s="43">
        <f t="shared" ref="N129" si="224">IF(ISNUMBER(M129),RANK(M129,$M$5:$M$180,1),"")</f>
        <v>2</v>
      </c>
    </row>
    <row r="130" spans="1:14" ht="15" customHeight="1" x14ac:dyDescent="0.25">
      <c r="A130" s="7">
        <v>2</v>
      </c>
      <c r="B130" s="33"/>
      <c r="C130" s="50"/>
      <c r="D130" s="16"/>
      <c r="E130" s="53"/>
      <c r="F130" s="47"/>
      <c r="G130" s="22"/>
      <c r="H130" s="56"/>
      <c r="I130" s="47"/>
      <c r="J130" s="16"/>
      <c r="K130" s="53"/>
      <c r="L130" s="47"/>
      <c r="M130" s="41"/>
      <c r="N130" s="44"/>
    </row>
    <row r="131" spans="1:14" ht="15" customHeight="1" x14ac:dyDescent="0.25">
      <c r="A131" s="7">
        <v>3</v>
      </c>
      <c r="B131" s="33"/>
      <c r="C131" s="50"/>
      <c r="D131" s="16"/>
      <c r="E131" s="53"/>
      <c r="F131" s="47"/>
      <c r="G131" s="22"/>
      <c r="H131" s="56"/>
      <c r="I131" s="47"/>
      <c r="J131" s="16"/>
      <c r="K131" s="53"/>
      <c r="L131" s="47"/>
      <c r="M131" s="41"/>
      <c r="N131" s="44"/>
    </row>
    <row r="132" spans="1:14" ht="15.75" customHeight="1" thickBot="1" x14ac:dyDescent="0.3">
      <c r="A132" s="14">
        <v>4</v>
      </c>
      <c r="B132" s="34"/>
      <c r="C132" s="51"/>
      <c r="D132" s="17"/>
      <c r="E132" s="54"/>
      <c r="F132" s="48"/>
      <c r="G132" s="23"/>
      <c r="H132" s="57"/>
      <c r="I132" s="48"/>
      <c r="J132" s="17"/>
      <c r="K132" s="54"/>
      <c r="L132" s="48"/>
      <c r="M132" s="42"/>
      <c r="N132" s="45"/>
    </row>
    <row r="133" spans="1:14" ht="15" customHeight="1" x14ac:dyDescent="0.25">
      <c r="A133" s="13">
        <v>1</v>
      </c>
      <c r="B133" s="32"/>
      <c r="C133" s="49">
        <v>51</v>
      </c>
      <c r="D133" s="15"/>
      <c r="E133" s="52">
        <f t="shared" ref="E133:E169" si="225">D133+D134+D135+D136</f>
        <v>0</v>
      </c>
      <c r="F133" s="46">
        <f t="shared" ref="F133" si="226">IF(ISNUMBER(E133),RANK(E133,$E$5:$E$180,0),"")</f>
        <v>2</v>
      </c>
      <c r="G133" s="21"/>
      <c r="H133" s="55">
        <f t="shared" ref="H133:H169" si="227">G133+G134+G135+G136</f>
        <v>0</v>
      </c>
      <c r="I133" s="46">
        <f t="shared" ref="I133" si="228">IF(ISNUMBER(H133),RANK(H133,$H$5:$H$180,0),"")</f>
        <v>2</v>
      </c>
      <c r="J133" s="15"/>
      <c r="K133" s="52">
        <f t="shared" ref="K133:K169" si="229">J133+J134+J135+J136</f>
        <v>0</v>
      </c>
      <c r="L133" s="46">
        <f t="shared" ref="L133" si="230">IF(ISNUMBER(K133),RANK(K133,$K$5:$K$180,0),"")</f>
        <v>2</v>
      </c>
      <c r="M133" s="40">
        <f t="shared" ref="M133" si="231">F133+I133+L133</f>
        <v>6</v>
      </c>
      <c r="N133" s="43">
        <f t="shared" ref="N133" si="232">IF(ISNUMBER(M133),RANK(M133,$M$5:$M$180,1),"")</f>
        <v>2</v>
      </c>
    </row>
    <row r="134" spans="1:14" ht="15" customHeight="1" x14ac:dyDescent="0.25">
      <c r="A134" s="7">
        <v>2</v>
      </c>
      <c r="B134" s="33"/>
      <c r="C134" s="50"/>
      <c r="D134" s="16"/>
      <c r="E134" s="53"/>
      <c r="F134" s="47"/>
      <c r="G134" s="22"/>
      <c r="H134" s="56"/>
      <c r="I134" s="47"/>
      <c r="J134" s="16"/>
      <c r="K134" s="53"/>
      <c r="L134" s="47"/>
      <c r="M134" s="41"/>
      <c r="N134" s="44"/>
    </row>
    <row r="135" spans="1:14" ht="15" customHeight="1" x14ac:dyDescent="0.25">
      <c r="A135" s="7">
        <v>3</v>
      </c>
      <c r="B135" s="33"/>
      <c r="C135" s="50"/>
      <c r="D135" s="16"/>
      <c r="E135" s="53"/>
      <c r="F135" s="47"/>
      <c r="G135" s="22"/>
      <c r="H135" s="56"/>
      <c r="I135" s="47"/>
      <c r="J135" s="16"/>
      <c r="K135" s="53"/>
      <c r="L135" s="47"/>
      <c r="M135" s="41"/>
      <c r="N135" s="44"/>
    </row>
    <row r="136" spans="1:14" ht="15.75" customHeight="1" thickBot="1" x14ac:dyDescent="0.3">
      <c r="A136" s="14">
        <v>4</v>
      </c>
      <c r="B136" s="34"/>
      <c r="C136" s="51"/>
      <c r="D136" s="17"/>
      <c r="E136" s="54"/>
      <c r="F136" s="48"/>
      <c r="G136" s="23"/>
      <c r="H136" s="57"/>
      <c r="I136" s="48"/>
      <c r="J136" s="17"/>
      <c r="K136" s="54"/>
      <c r="L136" s="48"/>
      <c r="M136" s="42"/>
      <c r="N136" s="45"/>
    </row>
    <row r="137" spans="1:14" ht="15" customHeight="1" x14ac:dyDescent="0.25">
      <c r="A137" s="13">
        <v>1</v>
      </c>
      <c r="B137" s="32"/>
      <c r="C137" s="49">
        <v>52</v>
      </c>
      <c r="D137" s="15"/>
      <c r="E137" s="52">
        <f t="shared" si="209"/>
        <v>0</v>
      </c>
      <c r="F137" s="46">
        <f t="shared" ref="F137" si="233">IF(ISNUMBER(E137),RANK(E137,$E$5:$E$180,0),"")</f>
        <v>2</v>
      </c>
      <c r="G137" s="21"/>
      <c r="H137" s="55">
        <f t="shared" si="211"/>
        <v>0</v>
      </c>
      <c r="I137" s="46">
        <f t="shared" ref="I137" si="234">IF(ISNUMBER(H137),RANK(H137,$H$5:$H$180,0),"")</f>
        <v>2</v>
      </c>
      <c r="J137" s="15"/>
      <c r="K137" s="52">
        <f t="shared" si="213"/>
        <v>0</v>
      </c>
      <c r="L137" s="46">
        <f t="shared" ref="L137" si="235">IF(ISNUMBER(K137),RANK(K137,$K$5:$K$180,0),"")</f>
        <v>2</v>
      </c>
      <c r="M137" s="40">
        <f t="shared" ref="M137" si="236">F137+I137+L137</f>
        <v>6</v>
      </c>
      <c r="N137" s="43">
        <f t="shared" ref="N137" si="237">IF(ISNUMBER(M137),RANK(M137,$M$5:$M$180,1),"")</f>
        <v>2</v>
      </c>
    </row>
    <row r="138" spans="1:14" ht="15" customHeight="1" x14ac:dyDescent="0.25">
      <c r="A138" s="7">
        <v>2</v>
      </c>
      <c r="B138" s="33"/>
      <c r="C138" s="50"/>
      <c r="D138" s="16"/>
      <c r="E138" s="53"/>
      <c r="F138" s="47"/>
      <c r="G138" s="22"/>
      <c r="H138" s="56"/>
      <c r="I138" s="47"/>
      <c r="J138" s="16"/>
      <c r="K138" s="53"/>
      <c r="L138" s="47"/>
      <c r="M138" s="41"/>
      <c r="N138" s="44"/>
    </row>
    <row r="139" spans="1:14" ht="15" customHeight="1" x14ac:dyDescent="0.25">
      <c r="A139" s="7">
        <v>3</v>
      </c>
      <c r="B139" s="33"/>
      <c r="C139" s="50"/>
      <c r="D139" s="16"/>
      <c r="E139" s="53"/>
      <c r="F139" s="47"/>
      <c r="G139" s="22"/>
      <c r="H139" s="56"/>
      <c r="I139" s="47"/>
      <c r="J139" s="16"/>
      <c r="K139" s="53"/>
      <c r="L139" s="47"/>
      <c r="M139" s="41"/>
      <c r="N139" s="44"/>
    </row>
    <row r="140" spans="1:14" ht="15.75" customHeight="1" thickBot="1" x14ac:dyDescent="0.3">
      <c r="A140" s="14">
        <v>4</v>
      </c>
      <c r="B140" s="34"/>
      <c r="C140" s="51"/>
      <c r="D140" s="17"/>
      <c r="E140" s="54"/>
      <c r="F140" s="48"/>
      <c r="G140" s="23"/>
      <c r="H140" s="57"/>
      <c r="I140" s="48"/>
      <c r="J140" s="17"/>
      <c r="K140" s="54"/>
      <c r="L140" s="48"/>
      <c r="M140" s="42"/>
      <c r="N140" s="45"/>
    </row>
    <row r="141" spans="1:14" ht="15" customHeight="1" x14ac:dyDescent="0.25">
      <c r="A141" s="13">
        <v>1</v>
      </c>
      <c r="B141" s="32"/>
      <c r="C141" s="49">
        <v>53</v>
      </c>
      <c r="D141" s="15"/>
      <c r="E141" s="52">
        <f t="shared" si="217"/>
        <v>0</v>
      </c>
      <c r="F141" s="46">
        <f t="shared" ref="F141" si="238">IF(ISNUMBER(E141),RANK(E141,$E$5:$E$180,0),"")</f>
        <v>2</v>
      </c>
      <c r="G141" s="21"/>
      <c r="H141" s="55">
        <f t="shared" si="219"/>
        <v>0</v>
      </c>
      <c r="I141" s="46">
        <f t="shared" ref="I141" si="239">IF(ISNUMBER(H141),RANK(H141,$H$5:$H$180,0),"")</f>
        <v>2</v>
      </c>
      <c r="J141" s="15"/>
      <c r="K141" s="52">
        <f t="shared" si="221"/>
        <v>0</v>
      </c>
      <c r="L141" s="46">
        <f t="shared" ref="L141" si="240">IF(ISNUMBER(K141),RANK(K141,$K$5:$K$180,0),"")</f>
        <v>2</v>
      </c>
      <c r="M141" s="40">
        <f t="shared" ref="M141" si="241">F141+I141+L141</f>
        <v>6</v>
      </c>
      <c r="N141" s="43">
        <f t="shared" ref="N141" si="242">IF(ISNUMBER(M141),RANK(M141,$M$5:$M$180,1),"")</f>
        <v>2</v>
      </c>
    </row>
    <row r="142" spans="1:14" ht="15" customHeight="1" x14ac:dyDescent="0.25">
      <c r="A142" s="7">
        <v>2</v>
      </c>
      <c r="B142" s="33"/>
      <c r="C142" s="50"/>
      <c r="D142" s="16"/>
      <c r="E142" s="53"/>
      <c r="F142" s="47"/>
      <c r="G142" s="22"/>
      <c r="H142" s="56"/>
      <c r="I142" s="47"/>
      <c r="J142" s="16"/>
      <c r="K142" s="53"/>
      <c r="L142" s="47"/>
      <c r="M142" s="41"/>
      <c r="N142" s="44"/>
    </row>
    <row r="143" spans="1:14" ht="15" customHeight="1" x14ac:dyDescent="0.25">
      <c r="A143" s="7">
        <v>3</v>
      </c>
      <c r="B143" s="33"/>
      <c r="C143" s="50"/>
      <c r="D143" s="16"/>
      <c r="E143" s="53"/>
      <c r="F143" s="47"/>
      <c r="G143" s="22"/>
      <c r="H143" s="56"/>
      <c r="I143" s="47"/>
      <c r="J143" s="16"/>
      <c r="K143" s="53"/>
      <c r="L143" s="47"/>
      <c r="M143" s="41"/>
      <c r="N143" s="44"/>
    </row>
    <row r="144" spans="1:14" ht="15.75" customHeight="1" thickBot="1" x14ac:dyDescent="0.3">
      <c r="A144" s="14">
        <v>4</v>
      </c>
      <c r="B144" s="34"/>
      <c r="C144" s="51"/>
      <c r="D144" s="17"/>
      <c r="E144" s="54"/>
      <c r="F144" s="48"/>
      <c r="G144" s="23"/>
      <c r="H144" s="57"/>
      <c r="I144" s="48"/>
      <c r="J144" s="17"/>
      <c r="K144" s="54"/>
      <c r="L144" s="48"/>
      <c r="M144" s="42"/>
      <c r="N144" s="45"/>
    </row>
    <row r="145" spans="1:14" ht="15" customHeight="1" x14ac:dyDescent="0.25">
      <c r="A145" s="13">
        <v>1</v>
      </c>
      <c r="B145" s="32"/>
      <c r="C145" s="49">
        <v>55</v>
      </c>
      <c r="D145" s="15"/>
      <c r="E145" s="52">
        <f t="shared" si="225"/>
        <v>0</v>
      </c>
      <c r="F145" s="46">
        <f t="shared" ref="F145" si="243">IF(ISNUMBER(E145),RANK(E145,$E$5:$E$180,0),"")</f>
        <v>2</v>
      </c>
      <c r="G145" s="21"/>
      <c r="H145" s="55">
        <f t="shared" si="227"/>
        <v>0</v>
      </c>
      <c r="I145" s="46">
        <f t="shared" ref="I145" si="244">IF(ISNUMBER(H145),RANK(H145,$H$5:$H$180,0),"")</f>
        <v>2</v>
      </c>
      <c r="J145" s="15"/>
      <c r="K145" s="52">
        <f t="shared" si="229"/>
        <v>0</v>
      </c>
      <c r="L145" s="46">
        <f t="shared" ref="L145" si="245">IF(ISNUMBER(K145),RANK(K145,$K$5:$K$180,0),"")</f>
        <v>2</v>
      </c>
      <c r="M145" s="40">
        <f t="shared" ref="M145" si="246">F145+I145+L145</f>
        <v>6</v>
      </c>
      <c r="N145" s="43">
        <f t="shared" ref="N145" si="247">IF(ISNUMBER(M145),RANK(M145,$M$5:$M$180,1),"")</f>
        <v>2</v>
      </c>
    </row>
    <row r="146" spans="1:14" ht="15" customHeight="1" x14ac:dyDescent="0.25">
      <c r="A146" s="7">
        <v>2</v>
      </c>
      <c r="B146" s="33"/>
      <c r="C146" s="50"/>
      <c r="D146" s="16"/>
      <c r="E146" s="53"/>
      <c r="F146" s="47"/>
      <c r="G146" s="22"/>
      <c r="H146" s="56"/>
      <c r="I146" s="47"/>
      <c r="J146" s="16"/>
      <c r="K146" s="53"/>
      <c r="L146" s="47"/>
      <c r="M146" s="41"/>
      <c r="N146" s="44"/>
    </row>
    <row r="147" spans="1:14" ht="15" customHeight="1" x14ac:dyDescent="0.25">
      <c r="A147" s="7">
        <v>3</v>
      </c>
      <c r="B147" s="33"/>
      <c r="C147" s="50"/>
      <c r="D147" s="16"/>
      <c r="E147" s="53"/>
      <c r="F147" s="47"/>
      <c r="G147" s="22"/>
      <c r="H147" s="56"/>
      <c r="I147" s="47"/>
      <c r="J147" s="16"/>
      <c r="K147" s="53"/>
      <c r="L147" s="47"/>
      <c r="M147" s="41"/>
      <c r="N147" s="44"/>
    </row>
    <row r="148" spans="1:14" ht="15.75" customHeight="1" thickBot="1" x14ac:dyDescent="0.3">
      <c r="A148" s="14">
        <v>4</v>
      </c>
      <c r="B148" s="34"/>
      <c r="C148" s="51"/>
      <c r="D148" s="17"/>
      <c r="E148" s="54"/>
      <c r="F148" s="48"/>
      <c r="G148" s="23"/>
      <c r="H148" s="57"/>
      <c r="I148" s="48"/>
      <c r="J148" s="17"/>
      <c r="K148" s="54"/>
      <c r="L148" s="48"/>
      <c r="M148" s="42"/>
      <c r="N148" s="45"/>
    </row>
    <row r="149" spans="1:14" ht="15" customHeight="1" x14ac:dyDescent="0.25">
      <c r="A149" s="13">
        <v>1</v>
      </c>
      <c r="B149" s="32"/>
      <c r="C149" s="49">
        <v>56</v>
      </c>
      <c r="D149" s="15"/>
      <c r="E149" s="52">
        <f t="shared" si="209"/>
        <v>0</v>
      </c>
      <c r="F149" s="46">
        <f t="shared" ref="F149" si="248">IF(ISNUMBER(E149),RANK(E149,$E$5:$E$180,0),"")</f>
        <v>2</v>
      </c>
      <c r="G149" s="21"/>
      <c r="H149" s="55">
        <f t="shared" si="211"/>
        <v>0</v>
      </c>
      <c r="I149" s="46">
        <f t="shared" ref="I149" si="249">IF(ISNUMBER(H149),RANK(H149,$H$5:$H$180,0),"")</f>
        <v>2</v>
      </c>
      <c r="J149" s="15"/>
      <c r="K149" s="52">
        <f t="shared" si="213"/>
        <v>0</v>
      </c>
      <c r="L149" s="46">
        <f t="shared" ref="L149" si="250">IF(ISNUMBER(K149),RANK(K149,$K$5:$K$180,0),"")</f>
        <v>2</v>
      </c>
      <c r="M149" s="40">
        <f t="shared" ref="M149" si="251">F149+I149+L149</f>
        <v>6</v>
      </c>
      <c r="N149" s="43">
        <f t="shared" ref="N149" si="252">IF(ISNUMBER(M149),RANK(M149,$M$5:$M$180,1),"")</f>
        <v>2</v>
      </c>
    </row>
    <row r="150" spans="1:14" ht="15" customHeight="1" x14ac:dyDescent="0.25">
      <c r="A150" s="7">
        <v>2</v>
      </c>
      <c r="B150" s="33"/>
      <c r="C150" s="50"/>
      <c r="D150" s="16"/>
      <c r="E150" s="53"/>
      <c r="F150" s="47"/>
      <c r="G150" s="22"/>
      <c r="H150" s="56"/>
      <c r="I150" s="47"/>
      <c r="J150" s="16"/>
      <c r="K150" s="53"/>
      <c r="L150" s="47"/>
      <c r="M150" s="41"/>
      <c r="N150" s="44"/>
    </row>
    <row r="151" spans="1:14" ht="15" customHeight="1" x14ac:dyDescent="0.25">
      <c r="A151" s="7">
        <v>3</v>
      </c>
      <c r="B151" s="33"/>
      <c r="C151" s="50"/>
      <c r="D151" s="16"/>
      <c r="E151" s="53"/>
      <c r="F151" s="47"/>
      <c r="G151" s="22"/>
      <c r="H151" s="56"/>
      <c r="I151" s="47"/>
      <c r="J151" s="16"/>
      <c r="K151" s="53"/>
      <c r="L151" s="47"/>
      <c r="M151" s="41"/>
      <c r="N151" s="44"/>
    </row>
    <row r="152" spans="1:14" ht="15.75" customHeight="1" thickBot="1" x14ac:dyDescent="0.3">
      <c r="A152" s="14">
        <v>4</v>
      </c>
      <c r="B152" s="34"/>
      <c r="C152" s="51"/>
      <c r="D152" s="17"/>
      <c r="E152" s="54"/>
      <c r="F152" s="48"/>
      <c r="G152" s="23"/>
      <c r="H152" s="57"/>
      <c r="I152" s="48"/>
      <c r="J152" s="17"/>
      <c r="K152" s="54"/>
      <c r="L152" s="48"/>
      <c r="M152" s="42"/>
      <c r="N152" s="45"/>
    </row>
    <row r="153" spans="1:14" ht="15" customHeight="1" x14ac:dyDescent="0.25">
      <c r="A153" s="13">
        <v>1</v>
      </c>
      <c r="B153" s="32"/>
      <c r="C153" s="49">
        <v>59</v>
      </c>
      <c r="D153" s="15"/>
      <c r="E153" s="52">
        <f t="shared" si="217"/>
        <v>0</v>
      </c>
      <c r="F153" s="46">
        <f t="shared" ref="F153" si="253">IF(ISNUMBER(E153),RANK(E153,$E$5:$E$180,0),"")</f>
        <v>2</v>
      </c>
      <c r="G153" s="21"/>
      <c r="H153" s="55">
        <f t="shared" si="219"/>
        <v>0</v>
      </c>
      <c r="I153" s="46">
        <f t="shared" ref="I153" si="254">IF(ISNUMBER(H153),RANK(H153,$H$5:$H$180,0),"")</f>
        <v>2</v>
      </c>
      <c r="J153" s="15"/>
      <c r="K153" s="52">
        <f t="shared" si="221"/>
        <v>0</v>
      </c>
      <c r="L153" s="46">
        <f t="shared" ref="L153" si="255">IF(ISNUMBER(K153),RANK(K153,$K$5:$K$180,0),"")</f>
        <v>2</v>
      </c>
      <c r="M153" s="40">
        <f t="shared" ref="M153" si="256">F153+I153+L153</f>
        <v>6</v>
      </c>
      <c r="N153" s="43">
        <f t="shared" ref="N153" si="257">IF(ISNUMBER(M153),RANK(M153,$M$5:$M$180,1),"")</f>
        <v>2</v>
      </c>
    </row>
    <row r="154" spans="1:14" ht="15" customHeight="1" x14ac:dyDescent="0.25">
      <c r="A154" s="7">
        <v>2</v>
      </c>
      <c r="B154" s="33"/>
      <c r="C154" s="50"/>
      <c r="D154" s="16"/>
      <c r="E154" s="53"/>
      <c r="F154" s="47"/>
      <c r="G154" s="22"/>
      <c r="H154" s="56"/>
      <c r="I154" s="47"/>
      <c r="J154" s="16"/>
      <c r="K154" s="53"/>
      <c r="L154" s="47"/>
      <c r="M154" s="41"/>
      <c r="N154" s="44"/>
    </row>
    <row r="155" spans="1:14" ht="15" customHeight="1" x14ac:dyDescent="0.25">
      <c r="A155" s="7">
        <v>3</v>
      </c>
      <c r="B155" s="33"/>
      <c r="C155" s="50"/>
      <c r="D155" s="16"/>
      <c r="E155" s="53"/>
      <c r="F155" s="47"/>
      <c r="G155" s="22"/>
      <c r="H155" s="56"/>
      <c r="I155" s="47"/>
      <c r="J155" s="16"/>
      <c r="K155" s="53"/>
      <c r="L155" s="47"/>
      <c r="M155" s="41"/>
      <c r="N155" s="44"/>
    </row>
    <row r="156" spans="1:14" ht="15.75" customHeight="1" thickBot="1" x14ac:dyDescent="0.3">
      <c r="A156" s="14">
        <v>4</v>
      </c>
      <c r="B156" s="34"/>
      <c r="C156" s="51"/>
      <c r="D156" s="17"/>
      <c r="E156" s="54"/>
      <c r="F156" s="48"/>
      <c r="G156" s="23"/>
      <c r="H156" s="57"/>
      <c r="I156" s="48"/>
      <c r="J156" s="17"/>
      <c r="K156" s="54"/>
      <c r="L156" s="48"/>
      <c r="M156" s="42"/>
      <c r="N156" s="45"/>
    </row>
    <row r="157" spans="1:14" ht="15" customHeight="1" x14ac:dyDescent="0.25">
      <c r="A157" s="13">
        <v>1</v>
      </c>
      <c r="B157" s="32"/>
      <c r="C157" s="49">
        <v>67</v>
      </c>
      <c r="D157" s="15"/>
      <c r="E157" s="52">
        <f t="shared" si="225"/>
        <v>0</v>
      </c>
      <c r="F157" s="46">
        <f t="shared" ref="F157" si="258">IF(ISNUMBER(E157),RANK(E157,$E$5:$E$180,0),"")</f>
        <v>2</v>
      </c>
      <c r="G157" s="21"/>
      <c r="H157" s="55">
        <f t="shared" si="227"/>
        <v>0</v>
      </c>
      <c r="I157" s="46">
        <f t="shared" ref="I157" si="259">IF(ISNUMBER(H157),RANK(H157,$H$5:$H$180,0),"")</f>
        <v>2</v>
      </c>
      <c r="J157" s="15"/>
      <c r="K157" s="52">
        <f t="shared" si="229"/>
        <v>0</v>
      </c>
      <c r="L157" s="46">
        <f t="shared" ref="L157" si="260">IF(ISNUMBER(K157),RANK(K157,$K$5:$K$180,0),"")</f>
        <v>2</v>
      </c>
      <c r="M157" s="40">
        <f t="shared" ref="M157" si="261">F157+I157+L157</f>
        <v>6</v>
      </c>
      <c r="N157" s="43">
        <f t="shared" ref="N157" si="262">IF(ISNUMBER(M157),RANK(M157,$M$5:$M$180,1),"")</f>
        <v>2</v>
      </c>
    </row>
    <row r="158" spans="1:14" ht="15" customHeight="1" x14ac:dyDescent="0.25">
      <c r="A158" s="7">
        <v>2</v>
      </c>
      <c r="B158" s="33"/>
      <c r="C158" s="50"/>
      <c r="D158" s="16"/>
      <c r="E158" s="53"/>
      <c r="F158" s="47"/>
      <c r="G158" s="22"/>
      <c r="H158" s="56"/>
      <c r="I158" s="47"/>
      <c r="J158" s="16"/>
      <c r="K158" s="53"/>
      <c r="L158" s="47"/>
      <c r="M158" s="41"/>
      <c r="N158" s="44"/>
    </row>
    <row r="159" spans="1:14" ht="15" customHeight="1" x14ac:dyDescent="0.25">
      <c r="A159" s="7">
        <v>3</v>
      </c>
      <c r="B159" s="33"/>
      <c r="C159" s="50"/>
      <c r="D159" s="16"/>
      <c r="E159" s="53"/>
      <c r="F159" s="47"/>
      <c r="G159" s="22"/>
      <c r="H159" s="56"/>
      <c r="I159" s="47"/>
      <c r="J159" s="16"/>
      <c r="K159" s="53"/>
      <c r="L159" s="47"/>
      <c r="M159" s="41"/>
      <c r="N159" s="44"/>
    </row>
    <row r="160" spans="1:14" ht="15.75" customHeight="1" thickBot="1" x14ac:dyDescent="0.3">
      <c r="A160" s="14">
        <v>4</v>
      </c>
      <c r="B160" s="34"/>
      <c r="C160" s="51"/>
      <c r="D160" s="17"/>
      <c r="E160" s="54"/>
      <c r="F160" s="48"/>
      <c r="G160" s="23"/>
      <c r="H160" s="57"/>
      <c r="I160" s="48"/>
      <c r="J160" s="17"/>
      <c r="K160" s="54"/>
      <c r="L160" s="48"/>
      <c r="M160" s="42"/>
      <c r="N160" s="45"/>
    </row>
    <row r="161" spans="1:14" ht="15" customHeight="1" x14ac:dyDescent="0.25">
      <c r="A161" s="13">
        <v>1</v>
      </c>
      <c r="B161" s="32"/>
      <c r="C161" s="49">
        <v>75</v>
      </c>
      <c r="D161" s="15"/>
      <c r="E161" s="52">
        <f t="shared" si="209"/>
        <v>0</v>
      </c>
      <c r="F161" s="46">
        <f t="shared" ref="F161" si="263">IF(ISNUMBER(E161),RANK(E161,$E$5:$E$180,0),"")</f>
        <v>2</v>
      </c>
      <c r="G161" s="21"/>
      <c r="H161" s="55">
        <f t="shared" si="211"/>
        <v>0</v>
      </c>
      <c r="I161" s="46">
        <f t="shared" ref="I161" si="264">IF(ISNUMBER(H161),RANK(H161,$H$5:$H$180,0),"")</f>
        <v>2</v>
      </c>
      <c r="J161" s="15"/>
      <c r="K161" s="52">
        <f t="shared" si="213"/>
        <v>0</v>
      </c>
      <c r="L161" s="46">
        <f t="shared" ref="L161" si="265">IF(ISNUMBER(K161),RANK(K161,$K$5:$K$180,0),"")</f>
        <v>2</v>
      </c>
      <c r="M161" s="40">
        <f t="shared" ref="M161" si="266">F161+I161+L161</f>
        <v>6</v>
      </c>
      <c r="N161" s="43">
        <f t="shared" ref="N161" si="267">IF(ISNUMBER(M161),RANK(M161,$M$5:$M$180,1),"")</f>
        <v>2</v>
      </c>
    </row>
    <row r="162" spans="1:14" ht="15" customHeight="1" x14ac:dyDescent="0.25">
      <c r="A162" s="7">
        <v>2</v>
      </c>
      <c r="B162" s="33"/>
      <c r="C162" s="50"/>
      <c r="D162" s="16"/>
      <c r="E162" s="53"/>
      <c r="F162" s="47"/>
      <c r="G162" s="22"/>
      <c r="H162" s="56"/>
      <c r="I162" s="47"/>
      <c r="J162" s="16"/>
      <c r="K162" s="53"/>
      <c r="L162" s="47"/>
      <c r="M162" s="41"/>
      <c r="N162" s="44"/>
    </row>
    <row r="163" spans="1:14" ht="15" customHeight="1" x14ac:dyDescent="0.25">
      <c r="A163" s="7">
        <v>3</v>
      </c>
      <c r="B163" s="33"/>
      <c r="C163" s="50"/>
      <c r="D163" s="16"/>
      <c r="E163" s="53"/>
      <c r="F163" s="47"/>
      <c r="G163" s="22"/>
      <c r="H163" s="56"/>
      <c r="I163" s="47"/>
      <c r="J163" s="16"/>
      <c r="K163" s="53"/>
      <c r="L163" s="47"/>
      <c r="M163" s="41"/>
      <c r="N163" s="44"/>
    </row>
    <row r="164" spans="1:14" ht="15.75" customHeight="1" thickBot="1" x14ac:dyDescent="0.3">
      <c r="A164" s="14">
        <v>4</v>
      </c>
      <c r="B164" s="34"/>
      <c r="C164" s="51"/>
      <c r="D164" s="17"/>
      <c r="E164" s="54"/>
      <c r="F164" s="48"/>
      <c r="G164" s="23"/>
      <c r="H164" s="57"/>
      <c r="I164" s="48"/>
      <c r="J164" s="17"/>
      <c r="K164" s="54"/>
      <c r="L164" s="48"/>
      <c r="M164" s="42"/>
      <c r="N164" s="45"/>
    </row>
    <row r="165" spans="1:14" ht="15" customHeight="1" x14ac:dyDescent="0.25">
      <c r="A165" s="13">
        <v>1</v>
      </c>
      <c r="B165" s="32"/>
      <c r="C165" s="49" t="s">
        <v>14</v>
      </c>
      <c r="D165" s="15"/>
      <c r="E165" s="52">
        <f t="shared" si="217"/>
        <v>0</v>
      </c>
      <c r="F165" s="46">
        <f t="shared" ref="F165" si="268">IF(ISNUMBER(E165),RANK(E165,$E$5:$E$180,0),"")</f>
        <v>2</v>
      </c>
      <c r="G165" s="21"/>
      <c r="H165" s="55">
        <f t="shared" si="219"/>
        <v>0</v>
      </c>
      <c r="I165" s="46">
        <f t="shared" ref="I165" si="269">IF(ISNUMBER(H165),RANK(H165,$H$5:$H$180,0),"")</f>
        <v>2</v>
      </c>
      <c r="J165" s="15"/>
      <c r="K165" s="52">
        <f t="shared" si="221"/>
        <v>0</v>
      </c>
      <c r="L165" s="46">
        <f t="shared" ref="L165" si="270">IF(ISNUMBER(K165),RANK(K165,$K$5:$K$180,0),"")</f>
        <v>2</v>
      </c>
      <c r="M165" s="40">
        <f t="shared" ref="M165" si="271">F165+I165+L165</f>
        <v>6</v>
      </c>
      <c r="N165" s="43">
        <f t="shared" ref="N165" si="272">IF(ISNUMBER(M165),RANK(M165,$M$5:$M$180,1),"")</f>
        <v>2</v>
      </c>
    </row>
    <row r="166" spans="1:14" ht="15" customHeight="1" x14ac:dyDescent="0.25">
      <c r="A166" s="7">
        <v>2</v>
      </c>
      <c r="B166" s="33"/>
      <c r="C166" s="50"/>
      <c r="D166" s="16"/>
      <c r="E166" s="53"/>
      <c r="F166" s="47"/>
      <c r="G166" s="22"/>
      <c r="H166" s="56"/>
      <c r="I166" s="47"/>
      <c r="J166" s="16"/>
      <c r="K166" s="53"/>
      <c r="L166" s="47"/>
      <c r="M166" s="41"/>
      <c r="N166" s="44"/>
    </row>
    <row r="167" spans="1:14" ht="15" customHeight="1" x14ac:dyDescent="0.25">
      <c r="A167" s="7">
        <v>3</v>
      </c>
      <c r="B167" s="33"/>
      <c r="C167" s="50"/>
      <c r="D167" s="16"/>
      <c r="E167" s="53"/>
      <c r="F167" s="47"/>
      <c r="G167" s="22"/>
      <c r="H167" s="56"/>
      <c r="I167" s="47"/>
      <c r="J167" s="16"/>
      <c r="K167" s="53"/>
      <c r="L167" s="47"/>
      <c r="M167" s="41"/>
      <c r="N167" s="44"/>
    </row>
    <row r="168" spans="1:14" ht="15.75" customHeight="1" thickBot="1" x14ac:dyDescent="0.3">
      <c r="A168" s="14">
        <v>4</v>
      </c>
      <c r="B168" s="34"/>
      <c r="C168" s="51"/>
      <c r="D168" s="17"/>
      <c r="E168" s="54"/>
      <c r="F168" s="48"/>
      <c r="G168" s="23"/>
      <c r="H168" s="57"/>
      <c r="I168" s="48"/>
      <c r="J168" s="17"/>
      <c r="K168" s="54"/>
      <c r="L168" s="48"/>
      <c r="M168" s="42"/>
      <c r="N168" s="45"/>
    </row>
    <row r="169" spans="1:14" ht="15" customHeight="1" x14ac:dyDescent="0.25">
      <c r="A169" s="13">
        <v>1</v>
      </c>
      <c r="B169" s="32"/>
      <c r="C169" s="49"/>
      <c r="D169" s="15"/>
      <c r="E169" s="52">
        <f t="shared" si="225"/>
        <v>0</v>
      </c>
      <c r="F169" s="46">
        <f t="shared" ref="F169" si="273">IF(ISNUMBER(E169),RANK(E169,$E$5:$E$180,0),"")</f>
        <v>2</v>
      </c>
      <c r="G169" s="21"/>
      <c r="H169" s="55">
        <f t="shared" si="227"/>
        <v>0</v>
      </c>
      <c r="I169" s="46">
        <f t="shared" ref="I169" si="274">IF(ISNUMBER(H169),RANK(H169,$H$5:$H$180,0),"")</f>
        <v>2</v>
      </c>
      <c r="J169" s="15"/>
      <c r="K169" s="52">
        <f t="shared" si="229"/>
        <v>0</v>
      </c>
      <c r="L169" s="46">
        <f t="shared" ref="L169" si="275">IF(ISNUMBER(K169),RANK(K169,$K$5:$K$180,0),"")</f>
        <v>2</v>
      </c>
      <c r="M169" s="40">
        <f t="shared" ref="M169" si="276">F169+I169+L169</f>
        <v>6</v>
      </c>
      <c r="N169" s="43">
        <f t="shared" ref="N169" si="277">IF(ISNUMBER(M169),RANK(M169,$M$5:$M$180,1),"")</f>
        <v>2</v>
      </c>
    </row>
    <row r="170" spans="1:14" ht="15" customHeight="1" x14ac:dyDescent="0.25">
      <c r="A170" s="7">
        <v>2</v>
      </c>
      <c r="B170" s="33"/>
      <c r="C170" s="50"/>
      <c r="D170" s="16"/>
      <c r="E170" s="53"/>
      <c r="F170" s="47"/>
      <c r="G170" s="22"/>
      <c r="H170" s="56"/>
      <c r="I170" s="47"/>
      <c r="J170" s="16"/>
      <c r="K170" s="53"/>
      <c r="L170" s="47"/>
      <c r="M170" s="41"/>
      <c r="N170" s="44"/>
    </row>
    <row r="171" spans="1:14" ht="15" customHeight="1" x14ac:dyDescent="0.25">
      <c r="A171" s="7">
        <v>3</v>
      </c>
      <c r="B171" s="33"/>
      <c r="C171" s="50"/>
      <c r="D171" s="16"/>
      <c r="E171" s="53"/>
      <c r="F171" s="47"/>
      <c r="G171" s="22"/>
      <c r="H171" s="56"/>
      <c r="I171" s="47"/>
      <c r="J171" s="16"/>
      <c r="K171" s="53"/>
      <c r="L171" s="47"/>
      <c r="M171" s="41"/>
      <c r="N171" s="44"/>
    </row>
    <row r="172" spans="1:14" ht="15.75" customHeight="1" thickBot="1" x14ac:dyDescent="0.3">
      <c r="A172" s="14">
        <v>4</v>
      </c>
      <c r="B172" s="34"/>
      <c r="C172" s="51"/>
      <c r="D172" s="17"/>
      <c r="E172" s="54"/>
      <c r="F172" s="48"/>
      <c r="G172" s="23"/>
      <c r="H172" s="57"/>
      <c r="I172" s="48"/>
      <c r="J172" s="17"/>
      <c r="K172" s="54"/>
      <c r="L172" s="48"/>
      <c r="M172" s="42"/>
      <c r="N172" s="45"/>
    </row>
    <row r="173" spans="1:14" ht="15" customHeight="1" x14ac:dyDescent="0.25">
      <c r="A173" s="13">
        <v>1</v>
      </c>
      <c r="B173" s="32"/>
      <c r="C173" s="49"/>
      <c r="D173" s="15"/>
      <c r="E173" s="52">
        <f t="shared" si="209"/>
        <v>0</v>
      </c>
      <c r="F173" s="46">
        <f t="shared" ref="F173" si="278">IF(ISNUMBER(E173),RANK(E173,$E$5:$E$180,0),"")</f>
        <v>2</v>
      </c>
      <c r="G173" s="21"/>
      <c r="H173" s="55">
        <f t="shared" si="211"/>
        <v>0</v>
      </c>
      <c r="I173" s="46">
        <f t="shared" ref="I173" si="279">IF(ISNUMBER(H173),RANK(H173,$H$5:$H$180,0),"")</f>
        <v>2</v>
      </c>
      <c r="J173" s="15"/>
      <c r="K173" s="52">
        <f t="shared" si="213"/>
        <v>0</v>
      </c>
      <c r="L173" s="46">
        <f t="shared" ref="L173" si="280">IF(ISNUMBER(K173),RANK(K173,$K$5:$K$180,0),"")</f>
        <v>2</v>
      </c>
      <c r="M173" s="40">
        <f t="shared" ref="M173" si="281">F173+I173+L173</f>
        <v>6</v>
      </c>
      <c r="N173" s="43">
        <f t="shared" ref="N173" si="282">IF(ISNUMBER(M173),RANK(M173,$M$5:$M$180,1),"")</f>
        <v>2</v>
      </c>
    </row>
    <row r="174" spans="1:14" ht="15" customHeight="1" x14ac:dyDescent="0.25">
      <c r="A174" s="7">
        <v>2</v>
      </c>
      <c r="B174" s="33"/>
      <c r="C174" s="50"/>
      <c r="D174" s="16"/>
      <c r="E174" s="53"/>
      <c r="F174" s="47"/>
      <c r="G174" s="22"/>
      <c r="H174" s="56"/>
      <c r="I174" s="47"/>
      <c r="J174" s="16"/>
      <c r="K174" s="53"/>
      <c r="L174" s="47"/>
      <c r="M174" s="41"/>
      <c r="N174" s="44"/>
    </row>
    <row r="175" spans="1:14" ht="15" customHeight="1" x14ac:dyDescent="0.25">
      <c r="A175" s="7">
        <v>3</v>
      </c>
      <c r="B175" s="33"/>
      <c r="C175" s="50"/>
      <c r="D175" s="16"/>
      <c r="E175" s="53"/>
      <c r="F175" s="47"/>
      <c r="G175" s="22"/>
      <c r="H175" s="56"/>
      <c r="I175" s="47"/>
      <c r="J175" s="16"/>
      <c r="K175" s="53"/>
      <c r="L175" s="47"/>
      <c r="M175" s="41"/>
      <c r="N175" s="44"/>
    </row>
    <row r="176" spans="1:14" ht="15.75" customHeight="1" thickBot="1" x14ac:dyDescent="0.3">
      <c r="A176" s="14">
        <v>4</v>
      </c>
      <c r="B176" s="34"/>
      <c r="C176" s="51"/>
      <c r="D176" s="17"/>
      <c r="E176" s="54"/>
      <c r="F176" s="48"/>
      <c r="G176" s="23"/>
      <c r="H176" s="57"/>
      <c r="I176" s="48"/>
      <c r="J176" s="17"/>
      <c r="K176" s="54"/>
      <c r="L176" s="48"/>
      <c r="M176" s="42"/>
      <c r="N176" s="45"/>
    </row>
    <row r="177" spans="1:14" ht="15" customHeight="1" x14ac:dyDescent="0.25">
      <c r="A177" s="13">
        <v>1</v>
      </c>
      <c r="B177" s="32"/>
      <c r="C177" s="49"/>
      <c r="D177" s="15"/>
      <c r="E177" s="52">
        <f t="shared" ref="E177" si="283">D177+D178+D179+D180</f>
        <v>0</v>
      </c>
      <c r="F177" s="46">
        <f t="shared" ref="F177" si="284">IF(ISNUMBER(E177),RANK(E177,$E$5:$E$180,0),"")</f>
        <v>2</v>
      </c>
      <c r="G177" s="21"/>
      <c r="H177" s="55">
        <f t="shared" ref="H177" si="285">G177+G178+G179+G180</f>
        <v>0</v>
      </c>
      <c r="I177" s="46">
        <f t="shared" ref="I177" si="286">IF(ISNUMBER(H177),RANK(H177,$H$5:$H$180,0),"")</f>
        <v>2</v>
      </c>
      <c r="J177" s="15"/>
      <c r="K177" s="52">
        <f t="shared" ref="K177" si="287">J177+J178+J179+J180</f>
        <v>0</v>
      </c>
      <c r="L177" s="46">
        <f t="shared" ref="L177" si="288">IF(ISNUMBER(K177),RANK(K177,$K$5:$K$180,0),"")</f>
        <v>2</v>
      </c>
      <c r="M177" s="40">
        <f t="shared" ref="M177" si="289">F177+I177+L177</f>
        <v>6</v>
      </c>
      <c r="N177" s="43">
        <f t="shared" ref="N177" si="290">IF(ISNUMBER(M177),RANK(M177,$M$5:$M$180,1),"")</f>
        <v>2</v>
      </c>
    </row>
    <row r="178" spans="1:14" ht="15" customHeight="1" x14ac:dyDescent="0.25">
      <c r="A178" s="7">
        <v>2</v>
      </c>
      <c r="B178" s="33"/>
      <c r="C178" s="50"/>
      <c r="D178" s="16"/>
      <c r="E178" s="53"/>
      <c r="F178" s="47"/>
      <c r="G178" s="22"/>
      <c r="H178" s="56"/>
      <c r="I178" s="47"/>
      <c r="J178" s="16"/>
      <c r="K178" s="53"/>
      <c r="L178" s="47"/>
      <c r="M178" s="41"/>
      <c r="N178" s="44"/>
    </row>
    <row r="179" spans="1:14" ht="15" customHeight="1" x14ac:dyDescent="0.25">
      <c r="A179" s="7">
        <v>3</v>
      </c>
      <c r="B179" s="33"/>
      <c r="C179" s="50"/>
      <c r="D179" s="16"/>
      <c r="E179" s="53"/>
      <c r="F179" s="47"/>
      <c r="G179" s="22"/>
      <c r="H179" s="56"/>
      <c r="I179" s="47"/>
      <c r="J179" s="16"/>
      <c r="K179" s="53"/>
      <c r="L179" s="47"/>
      <c r="M179" s="41"/>
      <c r="N179" s="44"/>
    </row>
    <row r="180" spans="1:14" ht="15.75" customHeight="1" thickBot="1" x14ac:dyDescent="0.3">
      <c r="A180" s="14">
        <v>4</v>
      </c>
      <c r="B180" s="34"/>
      <c r="C180" s="51"/>
      <c r="D180" s="17"/>
      <c r="E180" s="54"/>
      <c r="F180" s="48"/>
      <c r="G180" s="23"/>
      <c r="H180" s="57"/>
      <c r="I180" s="48"/>
      <c r="J180" s="17"/>
      <c r="K180" s="54"/>
      <c r="L180" s="48"/>
      <c r="M180" s="42"/>
      <c r="N180" s="45"/>
    </row>
  </sheetData>
  <mergeCells count="408">
    <mergeCell ref="A1:N1"/>
    <mergeCell ref="A3:A4"/>
    <mergeCell ref="B3:B4"/>
    <mergeCell ref="C3:C4"/>
    <mergeCell ref="D3:E3"/>
    <mergeCell ref="F3:F4"/>
    <mergeCell ref="G3:H3"/>
    <mergeCell ref="I3:I4"/>
    <mergeCell ref="J3:K3"/>
    <mergeCell ref="L3:L4"/>
    <mergeCell ref="M3:M4"/>
    <mergeCell ref="N3:N4"/>
    <mergeCell ref="C5:C8"/>
    <mergeCell ref="E5:E8"/>
    <mergeCell ref="F5:F8"/>
    <mergeCell ref="H5:H8"/>
    <mergeCell ref="I5:I8"/>
    <mergeCell ref="K5:K8"/>
    <mergeCell ref="L5:L8"/>
    <mergeCell ref="M5:M8"/>
    <mergeCell ref="N5:N8"/>
    <mergeCell ref="C9:C12"/>
    <mergeCell ref="E9:E12"/>
    <mergeCell ref="F9:F12"/>
    <mergeCell ref="H9:H12"/>
    <mergeCell ref="I9:I12"/>
    <mergeCell ref="K9:K12"/>
    <mergeCell ref="L9:L12"/>
    <mergeCell ref="M9:M12"/>
    <mergeCell ref="N9:N12"/>
    <mergeCell ref="L13:L16"/>
    <mergeCell ref="M13:M16"/>
    <mergeCell ref="N13:N16"/>
    <mergeCell ref="C17:C20"/>
    <mergeCell ref="E17:E20"/>
    <mergeCell ref="F17:F20"/>
    <mergeCell ref="H17:H20"/>
    <mergeCell ref="I17:I20"/>
    <mergeCell ref="K17:K20"/>
    <mergeCell ref="L17:L20"/>
    <mergeCell ref="C13:C16"/>
    <mergeCell ref="E13:E16"/>
    <mergeCell ref="F13:F16"/>
    <mergeCell ref="H13:H16"/>
    <mergeCell ref="I13:I16"/>
    <mergeCell ref="K13:K16"/>
    <mergeCell ref="M17:M20"/>
    <mergeCell ref="N17:N20"/>
    <mergeCell ref="C21:C24"/>
    <mergeCell ref="E21:E24"/>
    <mergeCell ref="F21:F24"/>
    <mergeCell ref="H21:H24"/>
    <mergeCell ref="I21:I24"/>
    <mergeCell ref="K21:K24"/>
    <mergeCell ref="L21:L24"/>
    <mergeCell ref="M21:M24"/>
    <mergeCell ref="N21:N24"/>
    <mergeCell ref="C25:C28"/>
    <mergeCell ref="E25:E28"/>
    <mergeCell ref="F25:F28"/>
    <mergeCell ref="H25:H28"/>
    <mergeCell ref="I25:I28"/>
    <mergeCell ref="K25:K28"/>
    <mergeCell ref="L25:L28"/>
    <mergeCell ref="M25:M28"/>
    <mergeCell ref="N25:N28"/>
    <mergeCell ref="L29:L32"/>
    <mergeCell ref="M29:M32"/>
    <mergeCell ref="N29:N32"/>
    <mergeCell ref="C33:C36"/>
    <mergeCell ref="E33:E36"/>
    <mergeCell ref="F33:F36"/>
    <mergeCell ref="H33:H36"/>
    <mergeCell ref="I33:I36"/>
    <mergeCell ref="K33:K36"/>
    <mergeCell ref="L33:L36"/>
    <mergeCell ref="C29:C32"/>
    <mergeCell ref="E29:E32"/>
    <mergeCell ref="F29:F32"/>
    <mergeCell ref="H29:H32"/>
    <mergeCell ref="I29:I32"/>
    <mergeCell ref="K29:K32"/>
    <mergeCell ref="M33:M36"/>
    <mergeCell ref="N33:N36"/>
    <mergeCell ref="C37:C40"/>
    <mergeCell ref="E37:E40"/>
    <mergeCell ref="F37:F40"/>
    <mergeCell ref="H37:H40"/>
    <mergeCell ref="I37:I40"/>
    <mergeCell ref="K37:K40"/>
    <mergeCell ref="L37:L40"/>
    <mergeCell ref="M37:M40"/>
    <mergeCell ref="N37:N40"/>
    <mergeCell ref="C41:C44"/>
    <mergeCell ref="E41:E44"/>
    <mergeCell ref="F41:F44"/>
    <mergeCell ref="H41:H44"/>
    <mergeCell ref="I41:I44"/>
    <mergeCell ref="K41:K44"/>
    <mergeCell ref="L41:L44"/>
    <mergeCell ref="M41:M44"/>
    <mergeCell ref="N41:N44"/>
    <mergeCell ref="L45:L48"/>
    <mergeCell ref="M45:M48"/>
    <mergeCell ref="N45:N48"/>
    <mergeCell ref="C49:C52"/>
    <mergeCell ref="E49:E52"/>
    <mergeCell ref="F49:F52"/>
    <mergeCell ref="H49:H52"/>
    <mergeCell ref="I49:I52"/>
    <mergeCell ref="K49:K52"/>
    <mergeCell ref="L49:L52"/>
    <mergeCell ref="C45:C48"/>
    <mergeCell ref="E45:E48"/>
    <mergeCell ref="F45:F48"/>
    <mergeCell ref="H45:H48"/>
    <mergeCell ref="I45:I48"/>
    <mergeCell ref="K45:K48"/>
    <mergeCell ref="M49:M52"/>
    <mergeCell ref="N49:N52"/>
    <mergeCell ref="C53:C56"/>
    <mergeCell ref="E53:E56"/>
    <mergeCell ref="F53:F56"/>
    <mergeCell ref="H53:H56"/>
    <mergeCell ref="I53:I56"/>
    <mergeCell ref="K53:K56"/>
    <mergeCell ref="L53:L56"/>
    <mergeCell ref="M53:M56"/>
    <mergeCell ref="N53:N56"/>
    <mergeCell ref="C57:C60"/>
    <mergeCell ref="E57:E60"/>
    <mergeCell ref="F57:F60"/>
    <mergeCell ref="H57:H60"/>
    <mergeCell ref="I57:I60"/>
    <mergeCell ref="K57:K60"/>
    <mergeCell ref="L57:L60"/>
    <mergeCell ref="M57:M60"/>
    <mergeCell ref="N57:N60"/>
    <mergeCell ref="L61:L64"/>
    <mergeCell ref="M61:M64"/>
    <mergeCell ref="N61:N64"/>
    <mergeCell ref="C65:C68"/>
    <mergeCell ref="E65:E68"/>
    <mergeCell ref="F65:F68"/>
    <mergeCell ref="H65:H68"/>
    <mergeCell ref="I65:I68"/>
    <mergeCell ref="K65:K68"/>
    <mergeCell ref="L65:L68"/>
    <mergeCell ref="C61:C64"/>
    <mergeCell ref="E61:E64"/>
    <mergeCell ref="F61:F64"/>
    <mergeCell ref="H61:H64"/>
    <mergeCell ref="I61:I64"/>
    <mergeCell ref="K61:K64"/>
    <mergeCell ref="M65:M68"/>
    <mergeCell ref="N65:N68"/>
    <mergeCell ref="C69:C72"/>
    <mergeCell ref="E69:E72"/>
    <mergeCell ref="F69:F72"/>
    <mergeCell ref="H69:H72"/>
    <mergeCell ref="I69:I72"/>
    <mergeCell ref="K69:K72"/>
    <mergeCell ref="L69:L72"/>
    <mergeCell ref="M69:M72"/>
    <mergeCell ref="N69:N72"/>
    <mergeCell ref="C73:C76"/>
    <mergeCell ref="E73:E76"/>
    <mergeCell ref="F73:F76"/>
    <mergeCell ref="H73:H76"/>
    <mergeCell ref="I73:I76"/>
    <mergeCell ref="K73:K76"/>
    <mergeCell ref="L73:L76"/>
    <mergeCell ref="M73:M76"/>
    <mergeCell ref="N73:N76"/>
    <mergeCell ref="L77:L80"/>
    <mergeCell ref="M77:M80"/>
    <mergeCell ref="N77:N80"/>
    <mergeCell ref="C81:C84"/>
    <mergeCell ref="E81:E84"/>
    <mergeCell ref="F81:F84"/>
    <mergeCell ref="H81:H84"/>
    <mergeCell ref="I81:I84"/>
    <mergeCell ref="K81:K84"/>
    <mergeCell ref="L81:L84"/>
    <mergeCell ref="C77:C80"/>
    <mergeCell ref="E77:E80"/>
    <mergeCell ref="F77:F80"/>
    <mergeCell ref="H77:H80"/>
    <mergeCell ref="I77:I80"/>
    <mergeCell ref="K77:K80"/>
    <mergeCell ref="M81:M84"/>
    <mergeCell ref="N81:N84"/>
    <mergeCell ref="C85:C88"/>
    <mergeCell ref="E85:E88"/>
    <mergeCell ref="F85:F88"/>
    <mergeCell ref="H85:H88"/>
    <mergeCell ref="I85:I88"/>
    <mergeCell ref="K85:K88"/>
    <mergeCell ref="L85:L88"/>
    <mergeCell ref="M85:M88"/>
    <mergeCell ref="N85:N88"/>
    <mergeCell ref="C89:C92"/>
    <mergeCell ref="E89:E92"/>
    <mergeCell ref="F89:F92"/>
    <mergeCell ref="H89:H92"/>
    <mergeCell ref="I89:I92"/>
    <mergeCell ref="K89:K92"/>
    <mergeCell ref="L89:L92"/>
    <mergeCell ref="M89:M92"/>
    <mergeCell ref="N89:N92"/>
    <mergeCell ref="L93:L96"/>
    <mergeCell ref="M93:M96"/>
    <mergeCell ref="N93:N96"/>
    <mergeCell ref="C97:C100"/>
    <mergeCell ref="E97:E100"/>
    <mergeCell ref="F97:F100"/>
    <mergeCell ref="H97:H100"/>
    <mergeCell ref="I97:I100"/>
    <mergeCell ref="K97:K100"/>
    <mergeCell ref="L97:L100"/>
    <mergeCell ref="C93:C96"/>
    <mergeCell ref="E93:E96"/>
    <mergeCell ref="F93:F96"/>
    <mergeCell ref="H93:H96"/>
    <mergeCell ref="I93:I96"/>
    <mergeCell ref="K93:K96"/>
    <mergeCell ref="M97:M100"/>
    <mergeCell ref="N97:N100"/>
    <mergeCell ref="C101:C104"/>
    <mergeCell ref="E101:E104"/>
    <mergeCell ref="F101:F104"/>
    <mergeCell ref="H101:H104"/>
    <mergeCell ref="I101:I104"/>
    <mergeCell ref="K101:K104"/>
    <mergeCell ref="L101:L104"/>
    <mergeCell ref="M101:M104"/>
    <mergeCell ref="N101:N104"/>
    <mergeCell ref="C105:C108"/>
    <mergeCell ref="E105:E108"/>
    <mergeCell ref="F105:F108"/>
    <mergeCell ref="H105:H108"/>
    <mergeCell ref="I105:I108"/>
    <mergeCell ref="K105:K108"/>
    <mergeCell ref="L105:L108"/>
    <mergeCell ref="M105:M108"/>
    <mergeCell ref="N105:N108"/>
    <mergeCell ref="L109:L112"/>
    <mergeCell ref="M109:M112"/>
    <mergeCell ref="N109:N112"/>
    <mergeCell ref="C113:C116"/>
    <mergeCell ref="E113:E116"/>
    <mergeCell ref="F113:F116"/>
    <mergeCell ref="H113:H116"/>
    <mergeCell ref="I113:I116"/>
    <mergeCell ref="K113:K116"/>
    <mergeCell ref="L113:L116"/>
    <mergeCell ref="C109:C112"/>
    <mergeCell ref="E109:E112"/>
    <mergeCell ref="F109:F112"/>
    <mergeCell ref="H109:H112"/>
    <mergeCell ref="I109:I112"/>
    <mergeCell ref="K109:K112"/>
    <mergeCell ref="M113:M116"/>
    <mergeCell ref="N113:N116"/>
    <mergeCell ref="C117:C120"/>
    <mergeCell ref="E117:E120"/>
    <mergeCell ref="F117:F120"/>
    <mergeCell ref="H117:H120"/>
    <mergeCell ref="I117:I120"/>
    <mergeCell ref="K117:K120"/>
    <mergeCell ref="L117:L120"/>
    <mergeCell ref="M117:M120"/>
    <mergeCell ref="N117:N120"/>
    <mergeCell ref="C121:C124"/>
    <mergeCell ref="E121:E124"/>
    <mergeCell ref="F121:F124"/>
    <mergeCell ref="H121:H124"/>
    <mergeCell ref="I121:I124"/>
    <mergeCell ref="K121:K124"/>
    <mergeCell ref="L121:L124"/>
    <mergeCell ref="M121:M124"/>
    <mergeCell ref="N121:N124"/>
    <mergeCell ref="L125:L128"/>
    <mergeCell ref="M125:M128"/>
    <mergeCell ref="N125:N128"/>
    <mergeCell ref="C129:C132"/>
    <mergeCell ref="E129:E132"/>
    <mergeCell ref="F129:F132"/>
    <mergeCell ref="H129:H132"/>
    <mergeCell ref="I129:I132"/>
    <mergeCell ref="K129:K132"/>
    <mergeCell ref="L129:L132"/>
    <mergeCell ref="C125:C128"/>
    <mergeCell ref="E125:E128"/>
    <mergeCell ref="F125:F128"/>
    <mergeCell ref="H125:H128"/>
    <mergeCell ref="I125:I128"/>
    <mergeCell ref="K125:K128"/>
    <mergeCell ref="M129:M132"/>
    <mergeCell ref="N129:N132"/>
    <mergeCell ref="C133:C136"/>
    <mergeCell ref="E133:E136"/>
    <mergeCell ref="F133:F136"/>
    <mergeCell ref="H133:H136"/>
    <mergeCell ref="I133:I136"/>
    <mergeCell ref="K133:K136"/>
    <mergeCell ref="L133:L136"/>
    <mergeCell ref="M133:M136"/>
    <mergeCell ref="N133:N136"/>
    <mergeCell ref="C137:C140"/>
    <mergeCell ref="E137:E140"/>
    <mergeCell ref="F137:F140"/>
    <mergeCell ref="H137:H140"/>
    <mergeCell ref="I137:I140"/>
    <mergeCell ref="K137:K140"/>
    <mergeCell ref="L137:L140"/>
    <mergeCell ref="M137:M140"/>
    <mergeCell ref="N137:N140"/>
    <mergeCell ref="L141:L144"/>
    <mergeCell ref="M141:M144"/>
    <mergeCell ref="N141:N144"/>
    <mergeCell ref="C145:C148"/>
    <mergeCell ref="E145:E148"/>
    <mergeCell ref="F145:F148"/>
    <mergeCell ref="H145:H148"/>
    <mergeCell ref="I145:I148"/>
    <mergeCell ref="K145:K148"/>
    <mergeCell ref="L145:L148"/>
    <mergeCell ref="C141:C144"/>
    <mergeCell ref="E141:E144"/>
    <mergeCell ref="F141:F144"/>
    <mergeCell ref="H141:H144"/>
    <mergeCell ref="I141:I144"/>
    <mergeCell ref="K141:K144"/>
    <mergeCell ref="M145:M148"/>
    <mergeCell ref="N145:N148"/>
    <mergeCell ref="C149:C152"/>
    <mergeCell ref="E149:E152"/>
    <mergeCell ref="F149:F152"/>
    <mergeCell ref="H149:H152"/>
    <mergeCell ref="I149:I152"/>
    <mergeCell ref="K149:K152"/>
    <mergeCell ref="L149:L152"/>
    <mergeCell ref="M149:M152"/>
    <mergeCell ref="N149:N152"/>
    <mergeCell ref="C153:C156"/>
    <mergeCell ref="E153:E156"/>
    <mergeCell ref="F153:F156"/>
    <mergeCell ref="H153:H156"/>
    <mergeCell ref="I153:I156"/>
    <mergeCell ref="K153:K156"/>
    <mergeCell ref="L153:L156"/>
    <mergeCell ref="M153:M156"/>
    <mergeCell ref="N153:N156"/>
    <mergeCell ref="L157:L160"/>
    <mergeCell ref="M157:M160"/>
    <mergeCell ref="N157:N160"/>
    <mergeCell ref="C161:C164"/>
    <mergeCell ref="E161:E164"/>
    <mergeCell ref="F161:F164"/>
    <mergeCell ref="H161:H164"/>
    <mergeCell ref="I161:I164"/>
    <mergeCell ref="K161:K164"/>
    <mergeCell ref="L161:L164"/>
    <mergeCell ref="C157:C160"/>
    <mergeCell ref="E157:E160"/>
    <mergeCell ref="F157:F160"/>
    <mergeCell ref="H157:H160"/>
    <mergeCell ref="I157:I160"/>
    <mergeCell ref="K157:K160"/>
    <mergeCell ref="M161:M164"/>
    <mergeCell ref="N161:N164"/>
    <mergeCell ref="C165:C168"/>
    <mergeCell ref="E165:E168"/>
    <mergeCell ref="F165:F168"/>
    <mergeCell ref="H165:H168"/>
    <mergeCell ref="I165:I168"/>
    <mergeCell ref="K165:K168"/>
    <mergeCell ref="L165:L168"/>
    <mergeCell ref="M165:M168"/>
    <mergeCell ref="N165:N168"/>
    <mergeCell ref="C169:C172"/>
    <mergeCell ref="E169:E172"/>
    <mergeCell ref="F169:F172"/>
    <mergeCell ref="H169:H172"/>
    <mergeCell ref="I169:I172"/>
    <mergeCell ref="K169:K172"/>
    <mergeCell ref="L169:L172"/>
    <mergeCell ref="M169:M172"/>
    <mergeCell ref="N169:N172"/>
    <mergeCell ref="M177:M180"/>
    <mergeCell ref="N177:N180"/>
    <mergeCell ref="L173:L176"/>
    <mergeCell ref="M173:M176"/>
    <mergeCell ref="N173:N176"/>
    <mergeCell ref="C177:C180"/>
    <mergeCell ref="E177:E180"/>
    <mergeCell ref="F177:F180"/>
    <mergeCell ref="H177:H180"/>
    <mergeCell ref="I177:I180"/>
    <mergeCell ref="K177:K180"/>
    <mergeCell ref="L177:L180"/>
    <mergeCell ref="C173:C176"/>
    <mergeCell ref="E173:E176"/>
    <mergeCell ref="F173:F176"/>
    <mergeCell ref="H173:H176"/>
    <mergeCell ref="I173:I176"/>
    <mergeCell ref="K173:K176"/>
  </mergeCells>
  <pageMargins left="0.7" right="0.7" top="0.75" bottom="0.75" header="0.3" footer="0.3"/>
  <pageSetup paperSize="9" scale="45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180"/>
  <sheetViews>
    <sheetView tabSelected="1" topLeftCell="A49" zoomScale="75" zoomScaleNormal="75" workbookViewId="0">
      <selection activeCell="R18" sqref="R18"/>
    </sheetView>
  </sheetViews>
  <sheetFormatPr defaultRowHeight="15" x14ac:dyDescent="0.25"/>
  <cols>
    <col min="1" max="1" width="4.7109375" style="4" customWidth="1"/>
    <col min="2" max="2" width="35.28515625" style="4" customWidth="1"/>
    <col min="3" max="3" width="6.85546875" style="4" customWidth="1"/>
    <col min="4" max="4" width="12.7109375" style="5" customWidth="1"/>
    <col min="5" max="5" width="12.7109375" style="2" customWidth="1"/>
    <col min="6" max="6" width="10.7109375" style="2" customWidth="1"/>
    <col min="7" max="7" width="12.7109375" style="4" customWidth="1"/>
    <col min="8" max="8" width="12.7109375" style="2" customWidth="1"/>
    <col min="9" max="9" width="10.7109375" style="2" customWidth="1"/>
    <col min="10" max="10" width="12.7109375" style="6" customWidth="1"/>
    <col min="11" max="11" width="12.7109375" style="2" customWidth="1"/>
    <col min="12" max="12" width="10.7109375" style="2" customWidth="1"/>
    <col min="13" max="13" width="16.5703125" customWidth="1"/>
    <col min="14" max="14" width="21.42578125" customWidth="1"/>
  </cols>
  <sheetData>
    <row r="1" spans="1:14" ht="57" customHeight="1" x14ac:dyDescent="0.25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.75" thickBot="1" x14ac:dyDescent="0.3">
      <c r="E2" s="6"/>
      <c r="F2" s="6"/>
      <c r="G2" s="8"/>
      <c r="H2" s="6"/>
      <c r="I2" s="6"/>
      <c r="K2" s="6"/>
      <c r="L2" s="6"/>
      <c r="M2" s="29"/>
      <c r="N2" s="30"/>
    </row>
    <row r="3" spans="1:14" ht="27.75" customHeight="1" thickBot="1" x14ac:dyDescent="0.3">
      <c r="A3" s="62" t="s">
        <v>4</v>
      </c>
      <c r="B3" s="64" t="s">
        <v>0</v>
      </c>
      <c r="C3" s="66" t="s">
        <v>2</v>
      </c>
      <c r="D3" s="68" t="s">
        <v>11</v>
      </c>
      <c r="E3" s="69"/>
      <c r="F3" s="70" t="s">
        <v>8</v>
      </c>
      <c r="G3" s="68" t="s">
        <v>10</v>
      </c>
      <c r="H3" s="69"/>
      <c r="I3" s="70" t="s">
        <v>8</v>
      </c>
      <c r="J3" s="72" t="s">
        <v>12</v>
      </c>
      <c r="K3" s="73"/>
      <c r="L3" s="70" t="s">
        <v>8</v>
      </c>
      <c r="M3" s="74" t="s">
        <v>9</v>
      </c>
      <c r="N3" s="76" t="s">
        <v>16</v>
      </c>
    </row>
    <row r="4" spans="1:14" ht="36.75" customHeight="1" thickBot="1" x14ac:dyDescent="0.3">
      <c r="A4" s="63"/>
      <c r="B4" s="65"/>
      <c r="C4" s="67"/>
      <c r="D4" s="11" t="s">
        <v>1</v>
      </c>
      <c r="E4" s="31" t="s">
        <v>7</v>
      </c>
      <c r="F4" s="71"/>
      <c r="G4" s="11" t="s">
        <v>1</v>
      </c>
      <c r="H4" s="31" t="s">
        <v>7</v>
      </c>
      <c r="I4" s="71"/>
      <c r="J4" s="11" t="s">
        <v>1</v>
      </c>
      <c r="K4" s="31" t="s">
        <v>7</v>
      </c>
      <c r="L4" s="71"/>
      <c r="M4" s="75"/>
      <c r="N4" s="77"/>
    </row>
    <row r="5" spans="1:14" ht="15" customHeight="1" x14ac:dyDescent="0.25">
      <c r="A5" s="13">
        <v>1</v>
      </c>
      <c r="B5" s="32"/>
      <c r="C5" s="58">
        <v>45</v>
      </c>
      <c r="D5" s="37">
        <v>5.7638888888888885E-2</v>
      </c>
      <c r="E5" s="78">
        <f>D5+D6+D7+D8</f>
        <v>0.20555555555555555</v>
      </c>
      <c r="F5" s="46">
        <f>IF(ISNUMBER(E5),RANK(E5,$E$5:$E$180,0),"")</f>
        <v>19</v>
      </c>
      <c r="G5" s="21">
        <v>12</v>
      </c>
      <c r="H5" s="55">
        <f>G5+G6+G7+G8</f>
        <v>45</v>
      </c>
      <c r="I5" s="46">
        <f>IF(ISNUMBER(H5),RANK(H5,$H$5:$H$180,0),"")</f>
        <v>20</v>
      </c>
      <c r="J5" s="37">
        <v>0.21666666666666667</v>
      </c>
      <c r="K5" s="78">
        <f>J5+J6+J7+J8</f>
        <v>0.77222222222222225</v>
      </c>
      <c r="L5" s="46">
        <f>IF(ISNUMBER(K5),RANK(K5,$K$5:$K$180,0),"")</f>
        <v>1</v>
      </c>
      <c r="M5" s="40">
        <f>F5+I5+L5</f>
        <v>40</v>
      </c>
      <c r="N5" s="43">
        <f>IF(ISNUMBER(M5),RANK(M5,$M$5:$M$180,1),"")</f>
        <v>14</v>
      </c>
    </row>
    <row r="6" spans="1:14" ht="15" customHeight="1" x14ac:dyDescent="0.25">
      <c r="A6" s="7">
        <v>2</v>
      </c>
      <c r="B6" s="33"/>
      <c r="C6" s="59"/>
      <c r="D6" s="38">
        <v>4.3750000000000004E-2</v>
      </c>
      <c r="E6" s="79"/>
      <c r="F6" s="47"/>
      <c r="G6" s="22">
        <v>11</v>
      </c>
      <c r="H6" s="56"/>
      <c r="I6" s="47"/>
      <c r="J6" s="38">
        <v>0.14861111111111111</v>
      </c>
      <c r="K6" s="79"/>
      <c r="L6" s="47"/>
      <c r="M6" s="41"/>
      <c r="N6" s="44"/>
    </row>
    <row r="7" spans="1:14" ht="15" customHeight="1" x14ac:dyDescent="0.25">
      <c r="A7" s="7">
        <v>3</v>
      </c>
      <c r="B7" s="33"/>
      <c r="C7" s="59"/>
      <c r="D7" s="38">
        <v>4.9999999999999996E-2</v>
      </c>
      <c r="E7" s="79"/>
      <c r="F7" s="47"/>
      <c r="G7" s="22">
        <v>12</v>
      </c>
      <c r="H7" s="56"/>
      <c r="I7" s="47"/>
      <c r="J7" s="38">
        <v>0.25069444444444444</v>
      </c>
      <c r="K7" s="79"/>
      <c r="L7" s="47"/>
      <c r="M7" s="41"/>
      <c r="N7" s="44"/>
    </row>
    <row r="8" spans="1:14" ht="15" customHeight="1" thickBot="1" x14ac:dyDescent="0.3">
      <c r="A8" s="14">
        <v>4</v>
      </c>
      <c r="B8" s="34"/>
      <c r="C8" s="60"/>
      <c r="D8" s="39">
        <v>5.4166666666666669E-2</v>
      </c>
      <c r="E8" s="80"/>
      <c r="F8" s="48"/>
      <c r="G8" s="23">
        <v>10</v>
      </c>
      <c r="H8" s="57"/>
      <c r="I8" s="48"/>
      <c r="J8" s="39">
        <v>0.15625</v>
      </c>
      <c r="K8" s="80"/>
      <c r="L8" s="48"/>
      <c r="M8" s="42"/>
      <c r="N8" s="45"/>
    </row>
    <row r="9" spans="1:14" ht="15" customHeight="1" x14ac:dyDescent="0.25">
      <c r="A9" s="13">
        <v>1</v>
      </c>
      <c r="B9" s="33"/>
      <c r="C9" s="58">
        <v>17</v>
      </c>
      <c r="D9" s="37">
        <v>4.1666666666666664E-2</v>
      </c>
      <c r="E9" s="78">
        <f>D9+D10+D11+D12</f>
        <v>0.25069444444444444</v>
      </c>
      <c r="F9" s="46">
        <f t="shared" ref="F9" si="0">IF(ISNUMBER(E9),RANK(E9,$E$5:$E$180,0),"")</f>
        <v>15</v>
      </c>
      <c r="G9" s="21">
        <v>10</v>
      </c>
      <c r="H9" s="55">
        <f t="shared" ref="H9" si="1">G9+G10+G11+G12</f>
        <v>46</v>
      </c>
      <c r="I9" s="46">
        <f t="shared" ref="I9" si="2">IF(ISNUMBER(H9),RANK(H9,$H$5:$H$180,0),"")</f>
        <v>18</v>
      </c>
      <c r="J9" s="37">
        <v>7.6388888888888895E-2</v>
      </c>
      <c r="K9" s="78">
        <f t="shared" ref="K9" si="3">J9+J10+J11+J12</f>
        <v>0.27361111111111114</v>
      </c>
      <c r="L9" s="46">
        <f t="shared" ref="L9" si="4">IF(ISNUMBER(K9),RANK(K9,$K$5:$K$180,0),"")</f>
        <v>15</v>
      </c>
      <c r="M9" s="40">
        <f t="shared" ref="M9" si="5">F9+I9+L9</f>
        <v>48</v>
      </c>
      <c r="N9" s="43">
        <f t="shared" ref="N9" si="6">IF(ISNUMBER(M9),RANK(M9,$M$5:$M$180,1),"")</f>
        <v>18</v>
      </c>
    </row>
    <row r="10" spans="1:14" ht="15" customHeight="1" x14ac:dyDescent="0.25">
      <c r="A10" s="7">
        <v>2</v>
      </c>
      <c r="B10" s="33"/>
      <c r="C10" s="59"/>
      <c r="D10" s="38">
        <v>8.3333333333333329E-2</v>
      </c>
      <c r="E10" s="79"/>
      <c r="F10" s="47"/>
      <c r="G10" s="22">
        <v>11</v>
      </c>
      <c r="H10" s="56"/>
      <c r="I10" s="47"/>
      <c r="J10" s="38">
        <v>7.6388888888888895E-2</v>
      </c>
      <c r="K10" s="79"/>
      <c r="L10" s="47"/>
      <c r="M10" s="41"/>
      <c r="N10" s="44"/>
    </row>
    <row r="11" spans="1:14" ht="15" customHeight="1" x14ac:dyDescent="0.25">
      <c r="A11" s="7">
        <v>3</v>
      </c>
      <c r="B11" s="33"/>
      <c r="C11" s="59"/>
      <c r="D11" s="38">
        <v>6.7361111111111108E-2</v>
      </c>
      <c r="E11" s="79"/>
      <c r="F11" s="47"/>
      <c r="G11" s="22">
        <v>13</v>
      </c>
      <c r="H11" s="56"/>
      <c r="I11" s="47"/>
      <c r="J11" s="38">
        <v>5.9722222222222225E-2</v>
      </c>
      <c r="K11" s="79"/>
      <c r="L11" s="47"/>
      <c r="M11" s="41"/>
      <c r="N11" s="44"/>
    </row>
    <row r="12" spans="1:14" ht="15" customHeight="1" thickBot="1" x14ac:dyDescent="0.3">
      <c r="A12" s="14">
        <v>4</v>
      </c>
      <c r="B12" s="33"/>
      <c r="C12" s="60"/>
      <c r="D12" s="39">
        <v>5.8333333333333327E-2</v>
      </c>
      <c r="E12" s="80"/>
      <c r="F12" s="48"/>
      <c r="G12" s="23">
        <v>12</v>
      </c>
      <c r="H12" s="57"/>
      <c r="I12" s="48"/>
      <c r="J12" s="39">
        <v>6.1111111111111116E-2</v>
      </c>
      <c r="K12" s="80"/>
      <c r="L12" s="48"/>
      <c r="M12" s="42"/>
      <c r="N12" s="45"/>
    </row>
    <row r="13" spans="1:14" ht="15" customHeight="1" x14ac:dyDescent="0.25">
      <c r="A13" s="13">
        <v>1</v>
      </c>
      <c r="B13" s="33"/>
      <c r="C13" s="58">
        <v>47</v>
      </c>
      <c r="D13" s="37">
        <v>9.930555555555555E-2</v>
      </c>
      <c r="E13" s="78">
        <f>D13+D14+D15+D16</f>
        <v>0.22291666666666665</v>
      </c>
      <c r="F13" s="46">
        <f t="shared" ref="F13" si="7">IF(ISNUMBER(E13),RANK(E13,$E$5:$E$180,0),"")</f>
        <v>17</v>
      </c>
      <c r="G13" s="21">
        <v>17</v>
      </c>
      <c r="H13" s="55">
        <f t="shared" ref="H13" si="8">G13+G14+G15+G16</f>
        <v>52</v>
      </c>
      <c r="I13" s="46">
        <f t="shared" ref="I13" si="9">IF(ISNUMBER(H13),RANK(H13,$H$5:$H$180,0),"")</f>
        <v>16</v>
      </c>
      <c r="J13" s="37">
        <v>0.19027777777777777</v>
      </c>
      <c r="K13" s="78">
        <f t="shared" ref="K13" si="10">J13+J14+J15+J16</f>
        <v>0.40069444444444441</v>
      </c>
      <c r="L13" s="46">
        <f t="shared" ref="L13" si="11">IF(ISNUMBER(K13),RANK(K13,$K$5:$K$180,0),"")</f>
        <v>8</v>
      </c>
      <c r="M13" s="40">
        <f t="shared" ref="M13" si="12">F13+I13+L13</f>
        <v>41</v>
      </c>
      <c r="N13" s="43">
        <f t="shared" ref="N13" si="13">IF(ISNUMBER(M13),RANK(M13,$M$5:$M$180,1),"")</f>
        <v>15</v>
      </c>
    </row>
    <row r="14" spans="1:14" ht="15" customHeight="1" x14ac:dyDescent="0.25">
      <c r="A14" s="7">
        <v>2</v>
      </c>
      <c r="B14" s="33"/>
      <c r="C14" s="59"/>
      <c r="D14" s="38">
        <v>4.5138888888888888E-2</v>
      </c>
      <c r="E14" s="79"/>
      <c r="F14" s="47"/>
      <c r="G14" s="22">
        <v>10</v>
      </c>
      <c r="H14" s="56"/>
      <c r="I14" s="47"/>
      <c r="J14" s="38">
        <v>9.375E-2</v>
      </c>
      <c r="K14" s="79"/>
      <c r="L14" s="47"/>
      <c r="M14" s="41"/>
      <c r="N14" s="44"/>
    </row>
    <row r="15" spans="1:14" ht="15" customHeight="1" x14ac:dyDescent="0.25">
      <c r="A15" s="7">
        <v>3</v>
      </c>
      <c r="B15" s="33"/>
      <c r="C15" s="59"/>
      <c r="D15" s="38">
        <v>4.8611111111111112E-2</v>
      </c>
      <c r="E15" s="79"/>
      <c r="F15" s="47"/>
      <c r="G15" s="22">
        <v>15</v>
      </c>
      <c r="H15" s="56"/>
      <c r="I15" s="47"/>
      <c r="J15" s="38">
        <v>4.9305555555555554E-2</v>
      </c>
      <c r="K15" s="79"/>
      <c r="L15" s="47"/>
      <c r="M15" s="41"/>
      <c r="N15" s="44"/>
    </row>
    <row r="16" spans="1:14" ht="15" customHeight="1" thickBot="1" x14ac:dyDescent="0.3">
      <c r="A16" s="14">
        <v>4</v>
      </c>
      <c r="B16" s="33"/>
      <c r="C16" s="60"/>
      <c r="D16" s="39">
        <v>2.9861111111111113E-2</v>
      </c>
      <c r="E16" s="80"/>
      <c r="F16" s="48"/>
      <c r="G16" s="23">
        <v>10</v>
      </c>
      <c r="H16" s="57"/>
      <c r="I16" s="48"/>
      <c r="J16" s="39">
        <v>6.7361111111111108E-2</v>
      </c>
      <c r="K16" s="80"/>
      <c r="L16" s="48"/>
      <c r="M16" s="42"/>
      <c r="N16" s="45"/>
    </row>
    <row r="17" spans="1:14" ht="15" customHeight="1" x14ac:dyDescent="0.25">
      <c r="A17" s="13">
        <v>1</v>
      </c>
      <c r="B17" s="33"/>
      <c r="C17" s="49">
        <v>9</v>
      </c>
      <c r="D17" s="37">
        <v>0.10486111111111111</v>
      </c>
      <c r="E17" s="78">
        <f>D17+D18+D19+D20</f>
        <v>0.45416666666666666</v>
      </c>
      <c r="F17" s="46">
        <f t="shared" ref="F17" si="14">IF(ISNUMBER(E17),RANK(E17,$E$5:$E$180,0),"")</f>
        <v>6</v>
      </c>
      <c r="G17" s="21">
        <v>16</v>
      </c>
      <c r="H17" s="55">
        <f>G17+G18+G19+G20</f>
        <v>62</v>
      </c>
      <c r="I17" s="46">
        <f t="shared" ref="I17" si="15">IF(ISNUMBER(H17),RANK(H17,$H$5:$H$180,0),"")</f>
        <v>11</v>
      </c>
      <c r="J17" s="37">
        <v>0.10416666666666667</v>
      </c>
      <c r="K17" s="78">
        <f>J17+J18+J19+J20</f>
        <v>0.36041666666666666</v>
      </c>
      <c r="L17" s="46">
        <f t="shared" ref="L17" si="16">IF(ISNUMBER(K17),RANK(K17,$K$5:$K$180,0),"")</f>
        <v>9</v>
      </c>
      <c r="M17" s="40">
        <f t="shared" ref="M17" si="17">F17+I17+L17</f>
        <v>26</v>
      </c>
      <c r="N17" s="43">
        <f t="shared" ref="N17" si="18">IF(ISNUMBER(M17),RANK(M17,$M$5:$M$180,1),"")</f>
        <v>7</v>
      </c>
    </row>
    <row r="18" spans="1:14" ht="15" customHeight="1" x14ac:dyDescent="0.25">
      <c r="A18" s="7">
        <v>2</v>
      </c>
      <c r="B18" s="33"/>
      <c r="C18" s="50"/>
      <c r="D18" s="38">
        <v>0.14027777777777778</v>
      </c>
      <c r="E18" s="79"/>
      <c r="F18" s="47"/>
      <c r="G18" s="22">
        <v>11</v>
      </c>
      <c r="H18" s="56"/>
      <c r="I18" s="47"/>
      <c r="J18" s="38">
        <v>0.13125000000000001</v>
      </c>
      <c r="K18" s="79"/>
      <c r="L18" s="47"/>
      <c r="M18" s="41"/>
      <c r="N18" s="44"/>
    </row>
    <row r="19" spans="1:14" ht="15" customHeight="1" x14ac:dyDescent="0.25">
      <c r="A19" s="7">
        <v>3</v>
      </c>
      <c r="B19" s="33"/>
      <c r="C19" s="50"/>
      <c r="D19" s="38">
        <v>0.13263888888888889</v>
      </c>
      <c r="E19" s="79"/>
      <c r="F19" s="47"/>
      <c r="G19" s="22">
        <v>15</v>
      </c>
      <c r="H19" s="56"/>
      <c r="I19" s="47"/>
      <c r="J19" s="38">
        <v>6.6666666666666666E-2</v>
      </c>
      <c r="K19" s="79"/>
      <c r="L19" s="47"/>
      <c r="M19" s="41"/>
      <c r="N19" s="44"/>
    </row>
    <row r="20" spans="1:14" ht="15.75" customHeight="1" thickBot="1" x14ac:dyDescent="0.3">
      <c r="A20" s="14">
        <v>4</v>
      </c>
      <c r="B20" s="33"/>
      <c r="C20" s="51"/>
      <c r="D20" s="39">
        <v>7.6388888888888895E-2</v>
      </c>
      <c r="E20" s="80"/>
      <c r="F20" s="48"/>
      <c r="G20" s="23">
        <v>20</v>
      </c>
      <c r="H20" s="57"/>
      <c r="I20" s="48"/>
      <c r="J20" s="39">
        <v>5.8333333333333327E-2</v>
      </c>
      <c r="K20" s="80"/>
      <c r="L20" s="48"/>
      <c r="M20" s="42"/>
      <c r="N20" s="45"/>
    </row>
    <row r="21" spans="1:14" ht="15" customHeight="1" x14ac:dyDescent="0.25">
      <c r="A21" s="13">
        <v>1</v>
      </c>
      <c r="B21" s="32"/>
      <c r="C21" s="49">
        <v>22</v>
      </c>
      <c r="D21" s="37">
        <v>4.027777777777778E-2</v>
      </c>
      <c r="E21" s="78">
        <f>D21+D22+D23+D24</f>
        <v>0.23541666666666669</v>
      </c>
      <c r="F21" s="46">
        <f t="shared" ref="F21" si="19">IF(ISNUMBER(E21),RANK(E21,$E$5:$E$180,0),"")</f>
        <v>16</v>
      </c>
      <c r="G21" s="21">
        <v>21</v>
      </c>
      <c r="H21" s="55">
        <f t="shared" ref="H21" si="20">G21+G22+G23+G24</f>
        <v>82</v>
      </c>
      <c r="I21" s="46">
        <f t="shared" ref="I21" si="21">IF(ISNUMBER(H21),RANK(H21,$H$5:$H$180,0),"")</f>
        <v>3</v>
      </c>
      <c r="J21" s="37">
        <v>6.25E-2</v>
      </c>
      <c r="K21" s="78">
        <f t="shared" ref="K21" si="22">J21+J22+J23+J24</f>
        <v>0.33958333333333335</v>
      </c>
      <c r="L21" s="46">
        <f t="shared" ref="L21" si="23">IF(ISNUMBER(K21),RANK(K21,$K$5:$K$180,0),"")</f>
        <v>10</v>
      </c>
      <c r="M21" s="40">
        <f t="shared" ref="M21" si="24">F21+I21+L21</f>
        <v>29</v>
      </c>
      <c r="N21" s="43">
        <f t="shared" ref="N21" si="25">IF(ISNUMBER(M21),RANK(M21,$M$5:$M$180,1),"")</f>
        <v>8</v>
      </c>
    </row>
    <row r="22" spans="1:14" ht="15" customHeight="1" x14ac:dyDescent="0.25">
      <c r="A22" s="7">
        <v>2</v>
      </c>
      <c r="B22" s="33"/>
      <c r="C22" s="50"/>
      <c r="D22" s="38">
        <v>8.1944444444444445E-2</v>
      </c>
      <c r="E22" s="79"/>
      <c r="F22" s="47"/>
      <c r="G22" s="22">
        <v>20</v>
      </c>
      <c r="H22" s="56"/>
      <c r="I22" s="47"/>
      <c r="J22" s="38">
        <v>0.13958333333333334</v>
      </c>
      <c r="K22" s="79"/>
      <c r="L22" s="47"/>
      <c r="M22" s="41"/>
      <c r="N22" s="44"/>
    </row>
    <row r="23" spans="1:14" ht="15" customHeight="1" x14ac:dyDescent="0.25">
      <c r="A23" s="7">
        <v>3</v>
      </c>
      <c r="B23" s="33"/>
      <c r="C23" s="50"/>
      <c r="D23" s="38">
        <v>5.1388888888888894E-2</v>
      </c>
      <c r="E23" s="79"/>
      <c r="F23" s="47"/>
      <c r="G23" s="22">
        <v>22</v>
      </c>
      <c r="H23" s="56"/>
      <c r="I23" s="47"/>
      <c r="J23" s="38">
        <v>7.0833333333333331E-2</v>
      </c>
      <c r="K23" s="79"/>
      <c r="L23" s="47"/>
      <c r="M23" s="41"/>
      <c r="N23" s="44"/>
    </row>
    <row r="24" spans="1:14" ht="15.75" customHeight="1" thickBot="1" x14ac:dyDescent="0.3">
      <c r="A24" s="14">
        <v>4</v>
      </c>
      <c r="B24" s="34"/>
      <c r="C24" s="51"/>
      <c r="D24" s="39">
        <v>6.1805555555555558E-2</v>
      </c>
      <c r="E24" s="80"/>
      <c r="F24" s="48"/>
      <c r="G24" s="23">
        <v>19</v>
      </c>
      <c r="H24" s="57"/>
      <c r="I24" s="48"/>
      <c r="J24" s="39">
        <v>6.6666666666666666E-2</v>
      </c>
      <c r="K24" s="80"/>
      <c r="L24" s="48"/>
      <c r="M24" s="42"/>
      <c r="N24" s="45"/>
    </row>
    <row r="25" spans="1:14" ht="15" customHeight="1" x14ac:dyDescent="0.25">
      <c r="A25" s="13">
        <v>1</v>
      </c>
      <c r="B25" s="32"/>
      <c r="C25" s="49">
        <v>39</v>
      </c>
      <c r="D25" s="37">
        <v>2.4305555555555556E-2</v>
      </c>
      <c r="E25" s="78">
        <f>D25+D26+D27+D28</f>
        <v>0.18888888888888888</v>
      </c>
      <c r="F25" s="46">
        <f t="shared" ref="F25" si="26">IF(ISNUMBER(E25),RANK(E25,$E$5:$E$180,0),"")</f>
        <v>20</v>
      </c>
      <c r="G25" s="21">
        <v>7</v>
      </c>
      <c r="H25" s="55">
        <f t="shared" ref="H25" si="27">G25+G26+G27+G28</f>
        <v>48</v>
      </c>
      <c r="I25" s="46">
        <f t="shared" ref="I25" si="28">IF(ISNUMBER(H25),RANK(H25,$H$5:$H$180,0),"")</f>
        <v>17</v>
      </c>
      <c r="J25" s="37">
        <v>1.5972222222222224E-2</v>
      </c>
      <c r="K25" s="78">
        <f t="shared" ref="K25" si="29">J25+J26+J27+J28</f>
        <v>0.15486111111111114</v>
      </c>
      <c r="L25" s="46">
        <f t="shared" ref="L25" si="30">IF(ISNUMBER(K25),RANK(K25,$K$5:$K$180,0),"")</f>
        <v>21</v>
      </c>
      <c r="M25" s="40">
        <f t="shared" ref="M25" si="31">F25+I25+L25</f>
        <v>58</v>
      </c>
      <c r="N25" s="43">
        <f t="shared" ref="N25" si="32">IF(ISNUMBER(M25),RANK(M25,$M$5:$M$180,1),"")</f>
        <v>21</v>
      </c>
    </row>
    <row r="26" spans="1:14" ht="15" customHeight="1" x14ac:dyDescent="0.25">
      <c r="A26" s="7">
        <v>2</v>
      </c>
      <c r="B26" s="33"/>
      <c r="C26" s="50"/>
      <c r="D26" s="38">
        <v>5.5555555555555552E-2</v>
      </c>
      <c r="E26" s="79"/>
      <c r="F26" s="47"/>
      <c r="G26" s="22">
        <v>18</v>
      </c>
      <c r="H26" s="56"/>
      <c r="I26" s="47"/>
      <c r="J26" s="38">
        <v>5.0694444444444452E-2</v>
      </c>
      <c r="K26" s="79"/>
      <c r="L26" s="47"/>
      <c r="M26" s="41"/>
      <c r="N26" s="44"/>
    </row>
    <row r="27" spans="1:14" ht="15" customHeight="1" x14ac:dyDescent="0.25">
      <c r="A27" s="7">
        <v>3</v>
      </c>
      <c r="B27" s="33"/>
      <c r="C27" s="50"/>
      <c r="D27" s="38">
        <v>4.6527777777777779E-2</v>
      </c>
      <c r="E27" s="79"/>
      <c r="F27" s="47"/>
      <c r="G27" s="22">
        <v>10</v>
      </c>
      <c r="H27" s="56"/>
      <c r="I27" s="47"/>
      <c r="J27" s="38">
        <v>4.3055555555555562E-2</v>
      </c>
      <c r="K27" s="79"/>
      <c r="L27" s="47"/>
      <c r="M27" s="41"/>
      <c r="N27" s="44"/>
    </row>
    <row r="28" spans="1:14" ht="15.75" customHeight="1" thickBot="1" x14ac:dyDescent="0.3">
      <c r="A28" s="14">
        <v>4</v>
      </c>
      <c r="B28" s="34"/>
      <c r="C28" s="51"/>
      <c r="D28" s="39">
        <v>6.25E-2</v>
      </c>
      <c r="E28" s="80"/>
      <c r="F28" s="48"/>
      <c r="G28" s="23">
        <v>13</v>
      </c>
      <c r="H28" s="57"/>
      <c r="I28" s="48"/>
      <c r="J28" s="39">
        <v>4.5138888888888888E-2</v>
      </c>
      <c r="K28" s="80"/>
      <c r="L28" s="48"/>
      <c r="M28" s="42"/>
      <c r="N28" s="45"/>
    </row>
    <row r="29" spans="1:14" ht="15" customHeight="1" x14ac:dyDescent="0.25">
      <c r="A29" s="13">
        <v>1</v>
      </c>
      <c r="B29" s="32"/>
      <c r="C29" s="49">
        <v>67</v>
      </c>
      <c r="D29" s="37">
        <v>5.347222222222222E-2</v>
      </c>
      <c r="E29" s="78">
        <f t="shared" ref="E29" si="33">D29+D30+D31+D32</f>
        <v>0.30902777777777779</v>
      </c>
      <c r="F29" s="46">
        <f t="shared" ref="F29" si="34">IF(ISNUMBER(E29),RANK(E29,$E$5:$E$180,0),"")</f>
        <v>12</v>
      </c>
      <c r="G29" s="21">
        <v>20</v>
      </c>
      <c r="H29" s="55">
        <f t="shared" ref="H29" si="35">G29+G30+G31+G32</f>
        <v>118</v>
      </c>
      <c r="I29" s="46">
        <f t="shared" ref="I29" si="36">IF(ISNUMBER(H29),RANK(H29,$H$5:$H$180,0),"")</f>
        <v>1</v>
      </c>
      <c r="J29" s="37">
        <v>4.9305555555555554E-2</v>
      </c>
      <c r="K29" s="78">
        <f t="shared" ref="K29" si="37">J29+J30+J31+J32</f>
        <v>0.32777777777777778</v>
      </c>
      <c r="L29" s="46">
        <f t="shared" ref="L29" si="38">IF(ISNUMBER(K29),RANK(K29,$K$5:$K$180,0),"")</f>
        <v>11</v>
      </c>
      <c r="M29" s="40">
        <f t="shared" ref="M29" si="39">F29+I29+L29</f>
        <v>24</v>
      </c>
      <c r="N29" s="43">
        <f t="shared" ref="N29" si="40">IF(ISNUMBER(M29),RANK(M29,$M$5:$M$180,1),"")</f>
        <v>6</v>
      </c>
    </row>
    <row r="30" spans="1:14" ht="15" customHeight="1" x14ac:dyDescent="0.25">
      <c r="A30" s="7">
        <v>2</v>
      </c>
      <c r="B30" s="33"/>
      <c r="C30" s="50"/>
      <c r="D30" s="38">
        <v>5.5555555555555552E-2</v>
      </c>
      <c r="E30" s="79"/>
      <c r="F30" s="47"/>
      <c r="G30" s="22">
        <v>30</v>
      </c>
      <c r="H30" s="56"/>
      <c r="I30" s="47"/>
      <c r="J30" s="38">
        <v>6.3194444444444442E-2</v>
      </c>
      <c r="K30" s="79"/>
      <c r="L30" s="47"/>
      <c r="M30" s="41"/>
      <c r="N30" s="44"/>
    </row>
    <row r="31" spans="1:14" ht="15" customHeight="1" x14ac:dyDescent="0.25">
      <c r="A31" s="7">
        <v>3</v>
      </c>
      <c r="B31" s="33"/>
      <c r="C31" s="50"/>
      <c r="D31" s="38">
        <v>0.12847222222222224</v>
      </c>
      <c r="E31" s="79"/>
      <c r="F31" s="47"/>
      <c r="G31" s="22">
        <v>31</v>
      </c>
      <c r="H31" s="56"/>
      <c r="I31" s="47"/>
      <c r="J31" s="38">
        <v>9.1666666666666674E-2</v>
      </c>
      <c r="K31" s="79"/>
      <c r="L31" s="47"/>
      <c r="M31" s="41"/>
      <c r="N31" s="44"/>
    </row>
    <row r="32" spans="1:14" ht="15.75" customHeight="1" thickBot="1" x14ac:dyDescent="0.3">
      <c r="A32" s="14">
        <v>4</v>
      </c>
      <c r="B32" s="34"/>
      <c r="C32" s="51"/>
      <c r="D32" s="39">
        <v>7.1527777777777787E-2</v>
      </c>
      <c r="E32" s="80"/>
      <c r="F32" s="48"/>
      <c r="G32" s="23">
        <v>37</v>
      </c>
      <c r="H32" s="57"/>
      <c r="I32" s="48"/>
      <c r="J32" s="39">
        <v>0.12361111111111112</v>
      </c>
      <c r="K32" s="80"/>
      <c r="L32" s="48"/>
      <c r="M32" s="42"/>
      <c r="N32" s="45"/>
    </row>
    <row r="33" spans="1:14" ht="15" customHeight="1" x14ac:dyDescent="0.25">
      <c r="A33" s="13">
        <v>1</v>
      </c>
      <c r="B33" s="32"/>
      <c r="C33" s="49">
        <v>44</v>
      </c>
      <c r="D33" s="37">
        <v>4.6527777777777779E-2</v>
      </c>
      <c r="E33" s="78">
        <f t="shared" ref="E33" si="41">D33+D34+D35+D36</f>
        <v>0.35555555555555557</v>
      </c>
      <c r="F33" s="46">
        <f t="shared" ref="F33" si="42">IF(ISNUMBER(E33),RANK(E33,$E$5:$E$180,0),"")</f>
        <v>8</v>
      </c>
      <c r="G33" s="21">
        <v>15</v>
      </c>
      <c r="H33" s="55">
        <f t="shared" ref="H33:H81" si="43">G33+G34+G35+G36</f>
        <v>80</v>
      </c>
      <c r="I33" s="46">
        <f t="shared" ref="I33" si="44">IF(ISNUMBER(H33),RANK(H33,$H$5:$H$180,0),"")</f>
        <v>4</v>
      </c>
      <c r="J33" s="37">
        <v>0.17708333333333334</v>
      </c>
      <c r="K33" s="78">
        <f t="shared" ref="K33:K81" si="45">J33+J34+J35+J36</f>
        <v>0.5625</v>
      </c>
      <c r="L33" s="46">
        <f t="shared" ref="L33" si="46">IF(ISNUMBER(K33),RANK(K33,$K$5:$K$180,0),"")</f>
        <v>2</v>
      </c>
      <c r="M33" s="40">
        <f t="shared" ref="M33" si="47">F33+I33+L33</f>
        <v>14</v>
      </c>
      <c r="N33" s="43">
        <f t="shared" ref="N33" si="48">IF(ISNUMBER(M33),RANK(M33,$M$5:$M$180,1),"")</f>
        <v>3</v>
      </c>
    </row>
    <row r="34" spans="1:14" ht="15" customHeight="1" x14ac:dyDescent="0.25">
      <c r="A34" s="7">
        <v>2</v>
      </c>
      <c r="B34" s="33"/>
      <c r="C34" s="50"/>
      <c r="D34" s="38">
        <v>0.12638888888888888</v>
      </c>
      <c r="E34" s="79"/>
      <c r="F34" s="47"/>
      <c r="G34" s="22">
        <v>20</v>
      </c>
      <c r="H34" s="56"/>
      <c r="I34" s="47"/>
      <c r="J34" s="38">
        <v>0.18055555555555555</v>
      </c>
      <c r="K34" s="79"/>
      <c r="L34" s="47"/>
      <c r="M34" s="41"/>
      <c r="N34" s="44"/>
    </row>
    <row r="35" spans="1:14" ht="15" customHeight="1" x14ac:dyDescent="0.25">
      <c r="A35" s="7">
        <v>3</v>
      </c>
      <c r="B35" s="33"/>
      <c r="C35" s="50"/>
      <c r="D35" s="38">
        <v>0.14097222222222222</v>
      </c>
      <c r="E35" s="79"/>
      <c r="F35" s="47"/>
      <c r="G35" s="22">
        <v>22</v>
      </c>
      <c r="H35" s="56"/>
      <c r="I35" s="47"/>
      <c r="J35" s="38">
        <v>0.1076388888888889</v>
      </c>
      <c r="K35" s="79"/>
      <c r="L35" s="47"/>
      <c r="M35" s="41"/>
      <c r="N35" s="44"/>
    </row>
    <row r="36" spans="1:14" ht="15.75" customHeight="1" thickBot="1" x14ac:dyDescent="0.3">
      <c r="A36" s="14">
        <v>4</v>
      </c>
      <c r="B36" s="34"/>
      <c r="C36" s="51"/>
      <c r="D36" s="39">
        <v>4.1666666666666664E-2</v>
      </c>
      <c r="E36" s="80"/>
      <c r="F36" s="48"/>
      <c r="G36" s="23">
        <v>23</v>
      </c>
      <c r="H36" s="57"/>
      <c r="I36" s="48"/>
      <c r="J36" s="39">
        <v>9.7222222222222224E-2</v>
      </c>
      <c r="K36" s="80"/>
      <c r="L36" s="48"/>
      <c r="M36" s="42"/>
      <c r="N36" s="45"/>
    </row>
    <row r="37" spans="1:14" ht="15" customHeight="1" x14ac:dyDescent="0.25">
      <c r="A37" s="13">
        <v>1</v>
      </c>
      <c r="B37" s="32"/>
      <c r="C37" s="49">
        <v>20</v>
      </c>
      <c r="D37" s="37">
        <v>6.0416666666666667E-2</v>
      </c>
      <c r="E37" s="78">
        <f t="shared" ref="E37" si="49">D37+D38+D39+D40</f>
        <v>0.21666666666666667</v>
      </c>
      <c r="F37" s="46">
        <f t="shared" ref="F37" si="50">IF(ISNUMBER(E37),RANK(E37,$E$5:$E$180,0),"")</f>
        <v>18</v>
      </c>
      <c r="G37" s="21">
        <v>19</v>
      </c>
      <c r="H37" s="55">
        <f t="shared" ref="H37:H85" si="51">G37+G38+G39+G40</f>
        <v>58</v>
      </c>
      <c r="I37" s="46">
        <f t="shared" ref="I37" si="52">IF(ISNUMBER(H37),RANK(H37,$H$5:$H$180,0),"")</f>
        <v>14</v>
      </c>
      <c r="J37" s="37">
        <v>0.10972222222222222</v>
      </c>
      <c r="K37" s="78">
        <f t="shared" ref="K37:K85" si="53">J37+J38+J39+J40</f>
        <v>0.30694444444444446</v>
      </c>
      <c r="L37" s="46">
        <f t="shared" ref="L37" si="54">IF(ISNUMBER(K37),RANK(K37,$K$5:$K$180,0),"")</f>
        <v>12</v>
      </c>
      <c r="M37" s="40">
        <f t="shared" ref="M37" si="55">F37+I37+L37</f>
        <v>44</v>
      </c>
      <c r="N37" s="43">
        <f t="shared" ref="N37" si="56">IF(ISNUMBER(M37),RANK(M37,$M$5:$M$180,1),"")</f>
        <v>16</v>
      </c>
    </row>
    <row r="38" spans="1:14" ht="15" customHeight="1" x14ac:dyDescent="0.25">
      <c r="A38" s="7">
        <v>2</v>
      </c>
      <c r="B38" s="33"/>
      <c r="C38" s="50"/>
      <c r="D38" s="38">
        <v>5.5555555555555552E-2</v>
      </c>
      <c r="E38" s="79"/>
      <c r="F38" s="47"/>
      <c r="G38" s="22">
        <v>17</v>
      </c>
      <c r="H38" s="56"/>
      <c r="I38" s="47"/>
      <c r="J38" s="38">
        <v>8.6805555555555566E-2</v>
      </c>
      <c r="K38" s="79"/>
      <c r="L38" s="47"/>
      <c r="M38" s="41"/>
      <c r="N38" s="44"/>
    </row>
    <row r="39" spans="1:14" ht="15" customHeight="1" x14ac:dyDescent="0.25">
      <c r="A39" s="7">
        <v>3</v>
      </c>
      <c r="B39" s="33"/>
      <c r="C39" s="50"/>
      <c r="D39" s="38">
        <v>7.2916666666666671E-2</v>
      </c>
      <c r="E39" s="79"/>
      <c r="F39" s="47"/>
      <c r="G39" s="22">
        <v>13</v>
      </c>
      <c r="H39" s="56"/>
      <c r="I39" s="47"/>
      <c r="J39" s="38">
        <v>6.1805555555555558E-2</v>
      </c>
      <c r="K39" s="79"/>
      <c r="L39" s="47"/>
      <c r="M39" s="41"/>
      <c r="N39" s="44"/>
    </row>
    <row r="40" spans="1:14" ht="15.75" customHeight="1" thickBot="1" x14ac:dyDescent="0.3">
      <c r="A40" s="14">
        <v>4</v>
      </c>
      <c r="B40" s="34"/>
      <c r="C40" s="51"/>
      <c r="D40" s="39">
        <v>2.7777777777777776E-2</v>
      </c>
      <c r="E40" s="80"/>
      <c r="F40" s="48"/>
      <c r="G40" s="23">
        <v>9</v>
      </c>
      <c r="H40" s="57"/>
      <c r="I40" s="48"/>
      <c r="J40" s="39">
        <v>4.8611111111111112E-2</v>
      </c>
      <c r="K40" s="80"/>
      <c r="L40" s="48"/>
      <c r="M40" s="42"/>
      <c r="N40" s="45"/>
    </row>
    <row r="41" spans="1:14" ht="15" customHeight="1" x14ac:dyDescent="0.25">
      <c r="A41" s="13">
        <v>1</v>
      </c>
      <c r="B41" s="32"/>
      <c r="C41" s="49">
        <v>12</v>
      </c>
      <c r="D41" s="37">
        <v>0.18402777777777779</v>
      </c>
      <c r="E41" s="78">
        <f t="shared" ref="E41" si="57">D41+D42+D43+D44</f>
        <v>0.375</v>
      </c>
      <c r="F41" s="46">
        <f t="shared" ref="F41" si="58">IF(ISNUMBER(E41),RANK(E41,$E$5:$E$180,0),"")</f>
        <v>7</v>
      </c>
      <c r="G41" s="21">
        <v>14</v>
      </c>
      <c r="H41" s="55">
        <f t="shared" ref="H41" si="59">G41+G42+G43+G44</f>
        <v>54</v>
      </c>
      <c r="I41" s="46">
        <f t="shared" ref="I41" si="60">IF(ISNUMBER(H41),RANK(H41,$H$5:$H$180,0),"")</f>
        <v>15</v>
      </c>
      <c r="J41" s="37">
        <v>4.3055555555555562E-2</v>
      </c>
      <c r="K41" s="78">
        <f t="shared" ref="K41" si="61">J41+J42+J43+J44</f>
        <v>0.15069444444444446</v>
      </c>
      <c r="L41" s="46">
        <f t="shared" ref="L41" si="62">IF(ISNUMBER(K41),RANK(K41,$K$5:$K$180,0),"")</f>
        <v>22</v>
      </c>
      <c r="M41" s="40">
        <f t="shared" ref="M41" si="63">F41+I41+L41</f>
        <v>44</v>
      </c>
      <c r="N41" s="43">
        <f t="shared" ref="N41" si="64">IF(ISNUMBER(M41),RANK(M41,$M$5:$M$180,1),"")</f>
        <v>16</v>
      </c>
    </row>
    <row r="42" spans="1:14" ht="15" customHeight="1" x14ac:dyDescent="0.25">
      <c r="A42" s="7">
        <v>2</v>
      </c>
      <c r="B42" s="33"/>
      <c r="C42" s="50"/>
      <c r="D42" s="38">
        <v>9.1666666666666674E-2</v>
      </c>
      <c r="E42" s="79"/>
      <c r="F42" s="47"/>
      <c r="G42" s="22">
        <v>11</v>
      </c>
      <c r="H42" s="56"/>
      <c r="I42" s="47"/>
      <c r="J42" s="38">
        <v>4.6527777777777779E-2</v>
      </c>
      <c r="K42" s="79"/>
      <c r="L42" s="47"/>
      <c r="M42" s="41"/>
      <c r="N42" s="44"/>
    </row>
    <row r="43" spans="1:14" ht="15" customHeight="1" x14ac:dyDescent="0.25">
      <c r="A43" s="7">
        <v>3</v>
      </c>
      <c r="B43" s="33"/>
      <c r="C43" s="50"/>
      <c r="D43" s="38">
        <v>4.3750000000000004E-2</v>
      </c>
      <c r="E43" s="79"/>
      <c r="F43" s="47"/>
      <c r="G43" s="22">
        <v>12</v>
      </c>
      <c r="H43" s="56"/>
      <c r="I43" s="47"/>
      <c r="J43" s="38">
        <v>3.3333333333333333E-2</v>
      </c>
      <c r="K43" s="79"/>
      <c r="L43" s="47"/>
      <c r="M43" s="41"/>
      <c r="N43" s="44"/>
    </row>
    <row r="44" spans="1:14" ht="15.75" customHeight="1" thickBot="1" x14ac:dyDescent="0.3">
      <c r="A44" s="14">
        <v>4</v>
      </c>
      <c r="B44" s="34"/>
      <c r="C44" s="51"/>
      <c r="D44" s="39">
        <v>5.5555555555555552E-2</v>
      </c>
      <c r="E44" s="80"/>
      <c r="F44" s="48"/>
      <c r="G44" s="23">
        <v>17</v>
      </c>
      <c r="H44" s="57"/>
      <c r="I44" s="48"/>
      <c r="J44" s="39">
        <v>2.7777777777777776E-2</v>
      </c>
      <c r="K44" s="80"/>
      <c r="L44" s="48"/>
      <c r="M44" s="42"/>
      <c r="N44" s="45"/>
    </row>
    <row r="45" spans="1:14" ht="15" customHeight="1" x14ac:dyDescent="0.25">
      <c r="A45" s="13">
        <v>1</v>
      </c>
      <c r="B45" s="32"/>
      <c r="C45" s="49">
        <v>24</v>
      </c>
      <c r="D45" s="37">
        <v>7.4305555555555555E-2</v>
      </c>
      <c r="E45" s="78">
        <f t="shared" ref="E45" si="65">D45+D46+D47+D48</f>
        <v>0.32638888888888895</v>
      </c>
      <c r="F45" s="46">
        <f t="shared" ref="F45" si="66">IF(ISNUMBER(E45),RANK(E45,$E$5:$E$180,0),"")</f>
        <v>11</v>
      </c>
      <c r="G45" s="21">
        <v>25</v>
      </c>
      <c r="H45" s="55">
        <f t="shared" ref="H45:H93" si="67">G45+G46+G47+G48</f>
        <v>79</v>
      </c>
      <c r="I45" s="46">
        <f t="shared" ref="I45" si="68">IF(ISNUMBER(H45),RANK(H45,$H$5:$H$180,0),"")</f>
        <v>5</v>
      </c>
      <c r="J45" s="37">
        <v>6.1805555555555558E-2</v>
      </c>
      <c r="K45" s="78">
        <f t="shared" ref="K45:K93" si="69">J45+J46+J47+J48</f>
        <v>0.23055555555555557</v>
      </c>
      <c r="L45" s="46">
        <f t="shared" ref="L45" si="70">IF(ISNUMBER(K45),RANK(K45,$K$5:$K$180,0),"")</f>
        <v>18</v>
      </c>
      <c r="M45" s="40">
        <f t="shared" ref="M45" si="71">F45+I45+L45</f>
        <v>34</v>
      </c>
      <c r="N45" s="43">
        <f t="shared" ref="N45" si="72">IF(ISNUMBER(M45),RANK(M45,$M$5:$M$180,1),"")</f>
        <v>11</v>
      </c>
    </row>
    <row r="46" spans="1:14" ht="15" customHeight="1" x14ac:dyDescent="0.25">
      <c r="A46" s="7">
        <v>2</v>
      </c>
      <c r="B46" s="33"/>
      <c r="C46" s="50"/>
      <c r="D46" s="38">
        <v>0.10208333333333335</v>
      </c>
      <c r="E46" s="79"/>
      <c r="F46" s="47"/>
      <c r="G46" s="22">
        <v>22</v>
      </c>
      <c r="H46" s="56"/>
      <c r="I46" s="47"/>
      <c r="J46" s="38">
        <v>4.7916666666666663E-2</v>
      </c>
      <c r="K46" s="79"/>
      <c r="L46" s="47"/>
      <c r="M46" s="41"/>
      <c r="N46" s="44"/>
    </row>
    <row r="47" spans="1:14" ht="15" customHeight="1" x14ac:dyDescent="0.25">
      <c r="A47" s="7">
        <v>3</v>
      </c>
      <c r="B47" s="33"/>
      <c r="C47" s="50"/>
      <c r="D47" s="38">
        <v>9.5833333333333326E-2</v>
      </c>
      <c r="E47" s="79"/>
      <c r="F47" s="47"/>
      <c r="G47" s="22">
        <v>15</v>
      </c>
      <c r="H47" s="56"/>
      <c r="I47" s="47"/>
      <c r="J47" s="38">
        <v>7.1527777777777787E-2</v>
      </c>
      <c r="K47" s="79"/>
      <c r="L47" s="47"/>
      <c r="M47" s="41"/>
      <c r="N47" s="44"/>
    </row>
    <row r="48" spans="1:14" ht="15.75" customHeight="1" thickBot="1" x14ac:dyDescent="0.3">
      <c r="A48" s="14">
        <v>4</v>
      </c>
      <c r="B48" s="34"/>
      <c r="C48" s="51"/>
      <c r="D48" s="39">
        <v>5.4166666666666669E-2</v>
      </c>
      <c r="E48" s="80"/>
      <c r="F48" s="48"/>
      <c r="G48" s="23">
        <v>17</v>
      </c>
      <c r="H48" s="57"/>
      <c r="I48" s="48"/>
      <c r="J48" s="39">
        <v>4.9305555555555554E-2</v>
      </c>
      <c r="K48" s="80"/>
      <c r="L48" s="48"/>
      <c r="M48" s="42"/>
      <c r="N48" s="45"/>
    </row>
    <row r="49" spans="1:14" ht="15" customHeight="1" x14ac:dyDescent="0.25">
      <c r="A49" s="13">
        <v>1</v>
      </c>
      <c r="B49" s="32"/>
      <c r="C49" s="49">
        <v>52</v>
      </c>
      <c r="D49" s="37">
        <v>0.125</v>
      </c>
      <c r="E49" s="78">
        <f t="shared" ref="E49" si="73">D49+D50+D51+D52</f>
        <v>0.33124999999999999</v>
      </c>
      <c r="F49" s="46">
        <f t="shared" ref="F49" si="74">IF(ISNUMBER(E49),RANK(E49,$E$5:$E$180,0),"")</f>
        <v>10</v>
      </c>
      <c r="G49" s="21">
        <v>20</v>
      </c>
      <c r="H49" s="55">
        <f t="shared" ref="H49:H97" si="75">G49+G50+G51+G52</f>
        <v>74</v>
      </c>
      <c r="I49" s="46">
        <f t="shared" ref="I49" si="76">IF(ISNUMBER(H49),RANK(H49,$H$5:$H$180,0),"")</f>
        <v>7</v>
      </c>
      <c r="J49" s="37">
        <v>8.3333333333333329E-2</v>
      </c>
      <c r="K49" s="78">
        <f t="shared" ref="K49:K97" si="77">J49+J50+J51+J52</f>
        <v>0.24652777777777776</v>
      </c>
      <c r="L49" s="46">
        <f t="shared" ref="L49" si="78">IF(ISNUMBER(K49),RANK(K49,$K$5:$K$180,0),"")</f>
        <v>17</v>
      </c>
      <c r="M49" s="40">
        <f t="shared" ref="M49" si="79">F49+I49+L49</f>
        <v>34</v>
      </c>
      <c r="N49" s="43">
        <f t="shared" ref="N49" si="80">IF(ISNUMBER(M49),RANK(M49,$M$5:$M$180,1),"")</f>
        <v>11</v>
      </c>
    </row>
    <row r="50" spans="1:14" ht="15" customHeight="1" x14ac:dyDescent="0.25">
      <c r="A50" s="7">
        <v>2</v>
      </c>
      <c r="B50" s="33"/>
      <c r="C50" s="50"/>
      <c r="D50" s="38">
        <v>3.1944444444444449E-2</v>
      </c>
      <c r="E50" s="79"/>
      <c r="F50" s="47"/>
      <c r="G50" s="22">
        <v>19</v>
      </c>
      <c r="H50" s="56"/>
      <c r="I50" s="47"/>
      <c r="J50" s="38">
        <v>6.25E-2</v>
      </c>
      <c r="K50" s="79"/>
      <c r="L50" s="47"/>
      <c r="M50" s="41"/>
      <c r="N50" s="44"/>
    </row>
    <row r="51" spans="1:14" ht="15" customHeight="1" x14ac:dyDescent="0.25">
      <c r="A51" s="7">
        <v>3</v>
      </c>
      <c r="B51" s="33"/>
      <c r="C51" s="50"/>
      <c r="D51" s="38">
        <v>6.458333333333334E-2</v>
      </c>
      <c r="E51" s="79"/>
      <c r="F51" s="47"/>
      <c r="G51" s="22">
        <v>18</v>
      </c>
      <c r="H51" s="56"/>
      <c r="I51" s="47"/>
      <c r="J51" s="38">
        <v>4.5138888888888888E-2</v>
      </c>
      <c r="K51" s="79"/>
      <c r="L51" s="47"/>
      <c r="M51" s="41"/>
      <c r="N51" s="44"/>
    </row>
    <row r="52" spans="1:14" ht="15.75" customHeight="1" thickBot="1" x14ac:dyDescent="0.3">
      <c r="A52" s="14">
        <v>4</v>
      </c>
      <c r="B52" s="34"/>
      <c r="C52" s="51"/>
      <c r="D52" s="39">
        <v>0.10972222222222222</v>
      </c>
      <c r="E52" s="80"/>
      <c r="F52" s="48"/>
      <c r="G52" s="23">
        <v>17</v>
      </c>
      <c r="H52" s="57"/>
      <c r="I52" s="48"/>
      <c r="J52" s="39">
        <v>5.5555555555555552E-2</v>
      </c>
      <c r="K52" s="80"/>
      <c r="L52" s="48"/>
      <c r="M52" s="42"/>
      <c r="N52" s="45"/>
    </row>
    <row r="53" spans="1:14" ht="15" customHeight="1" x14ac:dyDescent="0.25">
      <c r="A53" s="13">
        <v>1</v>
      </c>
      <c r="B53" s="32"/>
      <c r="C53" s="49">
        <v>23</v>
      </c>
      <c r="D53" s="37">
        <v>0.17013888888888887</v>
      </c>
      <c r="E53" s="78">
        <f t="shared" ref="E53" si="81">D53+D54+D55+D56</f>
        <v>0.67083333333333328</v>
      </c>
      <c r="F53" s="46">
        <f t="shared" ref="F53" si="82">IF(ISNUMBER(E53),RANK(E53,$E$5:$E$180,0),"")</f>
        <v>3</v>
      </c>
      <c r="G53" s="21">
        <v>19</v>
      </c>
      <c r="H53" s="55">
        <f t="shared" ref="H53" si="83">G53+G54+G55+G56</f>
        <v>79</v>
      </c>
      <c r="I53" s="46">
        <f t="shared" ref="I53" si="84">IF(ISNUMBER(H53),RANK(H53,$H$5:$H$180,0),"")</f>
        <v>5</v>
      </c>
      <c r="J53" s="37">
        <v>0.13055555555555556</v>
      </c>
      <c r="K53" s="78">
        <f t="shared" ref="K53" si="85">J53+J54+J55+J56</f>
        <v>0.5541666666666667</v>
      </c>
      <c r="L53" s="46">
        <f t="shared" ref="L53" si="86">IF(ISNUMBER(K53),RANK(K53,$K$5:$K$180,0),"")</f>
        <v>3</v>
      </c>
      <c r="M53" s="40">
        <f t="shared" ref="M53" si="87">F53+I53+L53</f>
        <v>11</v>
      </c>
      <c r="N53" s="43">
        <f t="shared" ref="N53" si="88">IF(ISNUMBER(M53),RANK(M53,$M$5:$M$180,1),"")</f>
        <v>2</v>
      </c>
    </row>
    <row r="54" spans="1:14" ht="15" customHeight="1" x14ac:dyDescent="0.25">
      <c r="A54" s="7">
        <v>2</v>
      </c>
      <c r="B54" s="33"/>
      <c r="C54" s="50"/>
      <c r="D54" s="38">
        <v>0.21319444444444444</v>
      </c>
      <c r="E54" s="79"/>
      <c r="F54" s="47"/>
      <c r="G54" s="22">
        <v>22</v>
      </c>
      <c r="H54" s="56"/>
      <c r="I54" s="47"/>
      <c r="J54" s="38">
        <v>0.18333333333333335</v>
      </c>
      <c r="K54" s="79"/>
      <c r="L54" s="47"/>
      <c r="M54" s="41"/>
      <c r="N54" s="44"/>
    </row>
    <row r="55" spans="1:14" ht="15" customHeight="1" x14ac:dyDescent="0.25">
      <c r="A55" s="7">
        <v>3</v>
      </c>
      <c r="B55" s="33"/>
      <c r="C55" s="50"/>
      <c r="D55" s="38">
        <v>0.11597222222222221</v>
      </c>
      <c r="E55" s="79"/>
      <c r="F55" s="47"/>
      <c r="G55" s="22">
        <v>20</v>
      </c>
      <c r="H55" s="56"/>
      <c r="I55" s="47"/>
      <c r="J55" s="38">
        <v>0.14652777777777778</v>
      </c>
      <c r="K55" s="79"/>
      <c r="L55" s="47"/>
      <c r="M55" s="41"/>
      <c r="N55" s="44"/>
    </row>
    <row r="56" spans="1:14" ht="15.75" customHeight="1" thickBot="1" x14ac:dyDescent="0.3">
      <c r="A56" s="14">
        <v>4</v>
      </c>
      <c r="B56" s="34"/>
      <c r="C56" s="51"/>
      <c r="D56" s="39">
        <v>0.17152777777777775</v>
      </c>
      <c r="E56" s="80"/>
      <c r="F56" s="48"/>
      <c r="G56" s="23">
        <v>18</v>
      </c>
      <c r="H56" s="57"/>
      <c r="I56" s="48"/>
      <c r="J56" s="39">
        <v>9.375E-2</v>
      </c>
      <c r="K56" s="80"/>
      <c r="L56" s="48"/>
      <c r="M56" s="42"/>
      <c r="N56" s="45"/>
    </row>
    <row r="57" spans="1:14" ht="15" customHeight="1" x14ac:dyDescent="0.25">
      <c r="A57" s="13">
        <v>1</v>
      </c>
      <c r="B57" s="32"/>
      <c r="C57" s="58">
        <v>29</v>
      </c>
      <c r="D57" s="37">
        <v>7.2916666666666671E-2</v>
      </c>
      <c r="E57" s="78">
        <f t="shared" ref="E57" si="89">D57+D58+D59+D60</f>
        <v>0.25763888888888886</v>
      </c>
      <c r="F57" s="46">
        <f t="shared" ref="F57" si="90">IF(ISNUMBER(E57),RANK(E57,$E$5:$E$180,0),"")</f>
        <v>14</v>
      </c>
      <c r="G57" s="21">
        <v>11</v>
      </c>
      <c r="H57" s="55">
        <f t="shared" si="43"/>
        <v>45</v>
      </c>
      <c r="I57" s="46">
        <f t="shared" ref="I57" si="91">IF(ISNUMBER(H57),RANK(H57,$H$5:$H$180,0),"")</f>
        <v>20</v>
      </c>
      <c r="J57" s="37">
        <v>3.2638888888888891E-2</v>
      </c>
      <c r="K57" s="78">
        <f t="shared" si="45"/>
        <v>0.15555555555555556</v>
      </c>
      <c r="L57" s="46">
        <f t="shared" ref="L57" si="92">IF(ISNUMBER(K57),RANK(K57,$K$5:$K$180,0),"")</f>
        <v>20</v>
      </c>
      <c r="M57" s="40">
        <f t="shared" ref="M57" si="93">F57+I57+L57</f>
        <v>54</v>
      </c>
      <c r="N57" s="43">
        <f t="shared" ref="N57" si="94">IF(ISNUMBER(M57),RANK(M57,$M$5:$M$180,1),"")</f>
        <v>19</v>
      </c>
    </row>
    <row r="58" spans="1:14" ht="15" customHeight="1" x14ac:dyDescent="0.25">
      <c r="A58" s="7">
        <v>2</v>
      </c>
      <c r="B58" s="33"/>
      <c r="C58" s="59"/>
      <c r="D58" s="38">
        <v>6.6666666666666666E-2</v>
      </c>
      <c r="E58" s="79"/>
      <c r="F58" s="47"/>
      <c r="G58" s="22">
        <v>13</v>
      </c>
      <c r="H58" s="56"/>
      <c r="I58" s="47"/>
      <c r="J58" s="38">
        <v>4.5138888888888888E-2</v>
      </c>
      <c r="K58" s="79"/>
      <c r="L58" s="47"/>
      <c r="M58" s="41"/>
      <c r="N58" s="44"/>
    </row>
    <row r="59" spans="1:14" ht="15" customHeight="1" x14ac:dyDescent="0.25">
      <c r="A59" s="7">
        <v>3</v>
      </c>
      <c r="B59" s="33"/>
      <c r="C59" s="59"/>
      <c r="D59" s="38">
        <v>6.25E-2</v>
      </c>
      <c r="E59" s="79"/>
      <c r="F59" s="47"/>
      <c r="G59" s="22">
        <v>12</v>
      </c>
      <c r="H59" s="56"/>
      <c r="I59" s="47"/>
      <c r="J59" s="38">
        <v>3.8194444444444441E-2</v>
      </c>
      <c r="K59" s="79"/>
      <c r="L59" s="47"/>
      <c r="M59" s="41"/>
      <c r="N59" s="44"/>
    </row>
    <row r="60" spans="1:14" ht="15.75" customHeight="1" thickBot="1" x14ac:dyDescent="0.3">
      <c r="A60" s="14">
        <v>4</v>
      </c>
      <c r="B60" s="34"/>
      <c r="C60" s="60"/>
      <c r="D60" s="39">
        <v>5.5555555555555552E-2</v>
      </c>
      <c r="E60" s="80"/>
      <c r="F60" s="48"/>
      <c r="G60" s="23">
        <v>9</v>
      </c>
      <c r="H60" s="57"/>
      <c r="I60" s="48"/>
      <c r="J60" s="39">
        <v>3.9583333333333331E-2</v>
      </c>
      <c r="K60" s="80"/>
      <c r="L60" s="48"/>
      <c r="M60" s="42"/>
      <c r="N60" s="45"/>
    </row>
    <row r="61" spans="1:14" ht="15" customHeight="1" x14ac:dyDescent="0.25">
      <c r="A61" s="13">
        <v>1</v>
      </c>
      <c r="B61" s="32"/>
      <c r="C61" s="58">
        <v>42</v>
      </c>
      <c r="D61" s="37">
        <v>9.1666666666666674E-2</v>
      </c>
      <c r="E61" s="78">
        <f t="shared" ref="E61" si="95">D61+D62+D63+D64</f>
        <v>0.28611111111111109</v>
      </c>
      <c r="F61" s="46">
        <f t="shared" ref="F61" si="96">IF(ISNUMBER(E61),RANK(E61,$E$5:$E$180,0),"")</f>
        <v>13</v>
      </c>
      <c r="G61" s="21">
        <v>19</v>
      </c>
      <c r="H61" s="55">
        <f t="shared" si="51"/>
        <v>62</v>
      </c>
      <c r="I61" s="46">
        <f t="shared" ref="I61" si="97">IF(ISNUMBER(H61),RANK(H61,$H$5:$H$180,0),"")</f>
        <v>11</v>
      </c>
      <c r="J61" s="37">
        <v>8.1250000000000003E-2</v>
      </c>
      <c r="K61" s="78">
        <f t="shared" si="53"/>
        <v>0.27638888888888891</v>
      </c>
      <c r="L61" s="46">
        <f t="shared" ref="L61" si="98">IF(ISNUMBER(K61),RANK(K61,$K$5:$K$180,0),"")</f>
        <v>14</v>
      </c>
      <c r="M61" s="40">
        <f t="shared" ref="M61" si="99">F61+I61+L61</f>
        <v>38</v>
      </c>
      <c r="N61" s="43">
        <f t="shared" ref="N61" si="100">IF(ISNUMBER(M61),RANK(M61,$M$5:$M$180,1),"")</f>
        <v>13</v>
      </c>
    </row>
    <row r="62" spans="1:14" ht="15" customHeight="1" x14ac:dyDescent="0.25">
      <c r="A62" s="7">
        <v>2</v>
      </c>
      <c r="B62" s="33"/>
      <c r="C62" s="59"/>
      <c r="D62" s="38">
        <v>0.11527777777777777</v>
      </c>
      <c r="E62" s="79"/>
      <c r="F62" s="47"/>
      <c r="G62" s="22">
        <v>20</v>
      </c>
      <c r="H62" s="56"/>
      <c r="I62" s="47"/>
      <c r="J62" s="38">
        <v>9.0972222222222218E-2</v>
      </c>
      <c r="K62" s="79"/>
      <c r="L62" s="47"/>
      <c r="M62" s="41"/>
      <c r="N62" s="44"/>
    </row>
    <row r="63" spans="1:14" ht="15" customHeight="1" x14ac:dyDescent="0.25">
      <c r="A63" s="7">
        <v>3</v>
      </c>
      <c r="B63" s="33"/>
      <c r="C63" s="59"/>
      <c r="D63" s="38">
        <v>3.4027777777777775E-2</v>
      </c>
      <c r="E63" s="79"/>
      <c r="F63" s="47"/>
      <c r="G63" s="22">
        <v>11</v>
      </c>
      <c r="H63" s="56"/>
      <c r="I63" s="47"/>
      <c r="J63" s="38">
        <v>4.7916666666666663E-2</v>
      </c>
      <c r="K63" s="79"/>
      <c r="L63" s="47"/>
      <c r="M63" s="41"/>
      <c r="N63" s="44"/>
    </row>
    <row r="64" spans="1:14" ht="15.75" customHeight="1" thickBot="1" x14ac:dyDescent="0.3">
      <c r="A64" s="14">
        <v>4</v>
      </c>
      <c r="B64" s="34"/>
      <c r="C64" s="60"/>
      <c r="D64" s="39">
        <v>4.5138888888888888E-2</v>
      </c>
      <c r="E64" s="80"/>
      <c r="F64" s="48"/>
      <c r="G64" s="23">
        <v>12</v>
      </c>
      <c r="H64" s="57"/>
      <c r="I64" s="48"/>
      <c r="J64" s="39">
        <v>5.6250000000000001E-2</v>
      </c>
      <c r="K64" s="80"/>
      <c r="L64" s="48"/>
      <c r="M64" s="42"/>
      <c r="N64" s="45"/>
    </row>
    <row r="65" spans="1:14" ht="15" customHeight="1" x14ac:dyDescent="0.25">
      <c r="A65" s="13">
        <v>1</v>
      </c>
      <c r="B65" s="32"/>
      <c r="C65" s="58">
        <v>51</v>
      </c>
      <c r="D65" s="37">
        <v>2.4999999999999998E-2</v>
      </c>
      <c r="E65" s="78">
        <f t="shared" ref="E65" si="101">D65+D66+D67+D68</f>
        <v>0.18541666666666667</v>
      </c>
      <c r="F65" s="46">
        <f t="shared" ref="F65" si="102">IF(ISNUMBER(E65),RANK(E65,$E$5:$E$180,0),"")</f>
        <v>21</v>
      </c>
      <c r="G65" s="21">
        <v>9</v>
      </c>
      <c r="H65" s="55">
        <f t="shared" ref="H65" si="103">G65+G66+G67+G68</f>
        <v>40</v>
      </c>
      <c r="I65" s="46">
        <f t="shared" ref="I65" si="104">IF(ISNUMBER(H65),RANK(H65,$H$5:$H$180,0),"")</f>
        <v>22</v>
      </c>
      <c r="J65" s="37">
        <v>7.5694444444444439E-2</v>
      </c>
      <c r="K65" s="78">
        <f t="shared" ref="K65" si="105">J65+J66+J67+J68</f>
        <v>0.27083333333333331</v>
      </c>
      <c r="L65" s="46">
        <f t="shared" ref="L65" si="106">IF(ISNUMBER(K65),RANK(K65,$K$5:$K$180,0),"")</f>
        <v>16</v>
      </c>
      <c r="M65" s="40">
        <f t="shared" ref="M65" si="107">F65+I65+L65</f>
        <v>59</v>
      </c>
      <c r="N65" s="43">
        <f t="shared" ref="N65" si="108">IF(ISNUMBER(M65),RANK(M65,$M$5:$M$180,1),"")</f>
        <v>22</v>
      </c>
    </row>
    <row r="66" spans="1:14" ht="15" customHeight="1" x14ac:dyDescent="0.25">
      <c r="A66" s="7">
        <v>2</v>
      </c>
      <c r="B66" s="33"/>
      <c r="C66" s="59"/>
      <c r="D66" s="38">
        <v>3.8194444444444441E-2</v>
      </c>
      <c r="E66" s="79"/>
      <c r="F66" s="47"/>
      <c r="G66" s="22">
        <v>14</v>
      </c>
      <c r="H66" s="56"/>
      <c r="I66" s="47"/>
      <c r="J66" s="38">
        <v>7.5694444444444439E-2</v>
      </c>
      <c r="K66" s="79"/>
      <c r="L66" s="47"/>
      <c r="M66" s="41"/>
      <c r="N66" s="44"/>
    </row>
    <row r="67" spans="1:14" ht="15" customHeight="1" x14ac:dyDescent="0.25">
      <c r="A67" s="7">
        <v>3</v>
      </c>
      <c r="B67" s="33"/>
      <c r="C67" s="59"/>
      <c r="D67" s="38">
        <v>3.2638888888888891E-2</v>
      </c>
      <c r="E67" s="79"/>
      <c r="F67" s="47"/>
      <c r="G67" s="22">
        <v>6</v>
      </c>
      <c r="H67" s="56"/>
      <c r="I67" s="47"/>
      <c r="J67" s="38">
        <v>4.9305555555555554E-2</v>
      </c>
      <c r="K67" s="79"/>
      <c r="L67" s="47"/>
      <c r="M67" s="41"/>
      <c r="N67" s="44"/>
    </row>
    <row r="68" spans="1:14" ht="15.75" customHeight="1" thickBot="1" x14ac:dyDescent="0.3">
      <c r="A68" s="14">
        <v>4</v>
      </c>
      <c r="B68" s="34"/>
      <c r="C68" s="60"/>
      <c r="D68" s="39">
        <v>8.9583333333333334E-2</v>
      </c>
      <c r="E68" s="80"/>
      <c r="F68" s="48"/>
      <c r="G68" s="23">
        <v>11</v>
      </c>
      <c r="H68" s="57"/>
      <c r="I68" s="48"/>
      <c r="J68" s="39">
        <v>7.013888888888889E-2</v>
      </c>
      <c r="K68" s="80"/>
      <c r="L68" s="48"/>
      <c r="M68" s="42"/>
      <c r="N68" s="45"/>
    </row>
    <row r="69" spans="1:14" ht="15" customHeight="1" x14ac:dyDescent="0.25">
      <c r="A69" s="13">
        <v>1</v>
      </c>
      <c r="B69" s="32"/>
      <c r="C69" s="58">
        <v>56</v>
      </c>
      <c r="D69" s="37">
        <v>0.15972222222222224</v>
      </c>
      <c r="E69" s="78">
        <f t="shared" ref="E69" si="109">D69+D70+D71+D72</f>
        <v>0.72777777777777775</v>
      </c>
      <c r="F69" s="46">
        <f t="shared" ref="F69" si="110">IF(ISNUMBER(E69),RANK(E69,$E$5:$E$180,0),"")</f>
        <v>2</v>
      </c>
      <c r="G69" s="21">
        <v>18</v>
      </c>
      <c r="H69" s="55">
        <f t="shared" si="67"/>
        <v>92</v>
      </c>
      <c r="I69" s="46">
        <f t="shared" ref="I69" si="111">IF(ISNUMBER(H69),RANK(H69,$H$5:$H$180,0),"")</f>
        <v>2</v>
      </c>
      <c r="J69" s="37">
        <v>0.125</v>
      </c>
      <c r="K69" s="78">
        <f t="shared" si="69"/>
        <v>0.52847222222222223</v>
      </c>
      <c r="L69" s="46">
        <f t="shared" ref="L69" si="112">IF(ISNUMBER(K69),RANK(K69,$K$5:$K$180,0),"")</f>
        <v>4</v>
      </c>
      <c r="M69" s="40">
        <f t="shared" ref="M69" si="113">F69+I69+L69</f>
        <v>8</v>
      </c>
      <c r="N69" s="43">
        <f t="shared" ref="N69" si="114">IF(ISNUMBER(M69),RANK(M69,$M$5:$M$180,1),"")</f>
        <v>1</v>
      </c>
    </row>
    <row r="70" spans="1:14" ht="15" customHeight="1" x14ac:dyDescent="0.25">
      <c r="A70" s="7">
        <v>2</v>
      </c>
      <c r="B70" s="33"/>
      <c r="C70" s="59"/>
      <c r="D70" s="38">
        <v>0.125</v>
      </c>
      <c r="E70" s="79"/>
      <c r="F70" s="47"/>
      <c r="G70" s="22">
        <v>24</v>
      </c>
      <c r="H70" s="56"/>
      <c r="I70" s="47"/>
      <c r="J70" s="38">
        <v>0.125</v>
      </c>
      <c r="K70" s="79"/>
      <c r="L70" s="47"/>
      <c r="M70" s="41"/>
      <c r="N70" s="44"/>
    </row>
    <row r="71" spans="1:14" ht="15" customHeight="1" x14ac:dyDescent="0.25">
      <c r="A71" s="7">
        <v>3</v>
      </c>
      <c r="B71" s="33"/>
      <c r="C71" s="59"/>
      <c r="D71" s="38">
        <v>0.22222222222222221</v>
      </c>
      <c r="E71" s="79"/>
      <c r="F71" s="47"/>
      <c r="G71" s="22">
        <v>23</v>
      </c>
      <c r="H71" s="56"/>
      <c r="I71" s="47"/>
      <c r="J71" s="38">
        <v>0.13680555555555554</v>
      </c>
      <c r="K71" s="79"/>
      <c r="L71" s="47"/>
      <c r="M71" s="41"/>
      <c r="N71" s="44"/>
    </row>
    <row r="72" spans="1:14" ht="15.75" customHeight="1" thickBot="1" x14ac:dyDescent="0.3">
      <c r="A72" s="14">
        <v>4</v>
      </c>
      <c r="B72" s="34"/>
      <c r="C72" s="60"/>
      <c r="D72" s="39">
        <v>0.22083333333333333</v>
      </c>
      <c r="E72" s="80"/>
      <c r="F72" s="48"/>
      <c r="G72" s="23">
        <v>27</v>
      </c>
      <c r="H72" s="57"/>
      <c r="I72" s="48"/>
      <c r="J72" s="39">
        <v>0.14166666666666666</v>
      </c>
      <c r="K72" s="80"/>
      <c r="L72" s="48"/>
      <c r="M72" s="42"/>
      <c r="N72" s="45"/>
    </row>
    <row r="73" spans="1:14" ht="15" customHeight="1" x14ac:dyDescent="0.25">
      <c r="A73" s="13">
        <v>1</v>
      </c>
      <c r="B73" s="32"/>
      <c r="C73" s="58">
        <v>41</v>
      </c>
      <c r="D73" s="37">
        <v>0.12708333333333333</v>
      </c>
      <c r="E73" s="78">
        <f t="shared" ref="E73" si="115">D73+D74+D75+D76</f>
        <v>0.90763888888888888</v>
      </c>
      <c r="F73" s="46">
        <f t="shared" ref="F73" si="116">IF(ISNUMBER(E73),RANK(E73,$E$5:$E$180,0),"")</f>
        <v>1</v>
      </c>
      <c r="G73" s="21">
        <v>16</v>
      </c>
      <c r="H73" s="55">
        <f t="shared" si="75"/>
        <v>65</v>
      </c>
      <c r="I73" s="46">
        <f t="shared" ref="I73" si="117">IF(ISNUMBER(H73),RANK(H73,$H$5:$H$180,0),"")</f>
        <v>10</v>
      </c>
      <c r="J73" s="37">
        <v>0.10277777777777779</v>
      </c>
      <c r="K73" s="78">
        <f t="shared" si="77"/>
        <v>0.50277777777777777</v>
      </c>
      <c r="L73" s="46">
        <f t="shared" ref="L73" si="118">IF(ISNUMBER(K73),RANK(K73,$K$5:$K$180,0),"")</f>
        <v>6</v>
      </c>
      <c r="M73" s="40">
        <f t="shared" ref="M73" si="119">F73+I73+L73</f>
        <v>17</v>
      </c>
      <c r="N73" s="43">
        <f t="shared" ref="N73" si="120">IF(ISNUMBER(M73),RANK(M73,$M$5:$M$180,1),"")</f>
        <v>5</v>
      </c>
    </row>
    <row r="74" spans="1:14" ht="15" customHeight="1" x14ac:dyDescent="0.25">
      <c r="A74" s="7">
        <v>2</v>
      </c>
      <c r="B74" s="33"/>
      <c r="C74" s="59"/>
      <c r="D74" s="38">
        <v>0.41944444444444445</v>
      </c>
      <c r="E74" s="79"/>
      <c r="F74" s="47"/>
      <c r="G74" s="22">
        <v>21</v>
      </c>
      <c r="H74" s="56"/>
      <c r="I74" s="47"/>
      <c r="J74" s="38">
        <v>0.14027777777777778</v>
      </c>
      <c r="K74" s="79"/>
      <c r="L74" s="47"/>
      <c r="M74" s="41"/>
      <c r="N74" s="44"/>
    </row>
    <row r="75" spans="1:14" ht="15" customHeight="1" x14ac:dyDescent="0.25">
      <c r="A75" s="7">
        <v>3</v>
      </c>
      <c r="B75" s="33"/>
      <c r="C75" s="59"/>
      <c r="D75" s="38">
        <v>0.25625000000000003</v>
      </c>
      <c r="E75" s="79"/>
      <c r="F75" s="47"/>
      <c r="G75" s="22">
        <v>13</v>
      </c>
      <c r="H75" s="56"/>
      <c r="I75" s="47"/>
      <c r="J75" s="38">
        <v>0.12569444444444444</v>
      </c>
      <c r="K75" s="79"/>
      <c r="L75" s="47"/>
      <c r="M75" s="41"/>
      <c r="N75" s="44"/>
    </row>
    <row r="76" spans="1:14" ht="15.75" customHeight="1" thickBot="1" x14ac:dyDescent="0.3">
      <c r="A76" s="14">
        <v>4</v>
      </c>
      <c r="B76" s="34"/>
      <c r="C76" s="60"/>
      <c r="D76" s="39">
        <v>0.10486111111111111</v>
      </c>
      <c r="E76" s="80"/>
      <c r="F76" s="48"/>
      <c r="G76" s="23">
        <v>15</v>
      </c>
      <c r="H76" s="57"/>
      <c r="I76" s="48"/>
      <c r="J76" s="39">
        <v>0.13402777777777777</v>
      </c>
      <c r="K76" s="80"/>
      <c r="L76" s="48"/>
      <c r="M76" s="42"/>
      <c r="N76" s="45"/>
    </row>
    <row r="77" spans="1:14" ht="15" customHeight="1" x14ac:dyDescent="0.25">
      <c r="A77" s="13">
        <v>1</v>
      </c>
      <c r="B77" s="32"/>
      <c r="C77" s="58">
        <v>30</v>
      </c>
      <c r="D77" s="37">
        <v>0.17083333333333331</v>
      </c>
      <c r="E77" s="78">
        <f t="shared" ref="E77" si="121">D77+D78+D79+D80</f>
        <v>0.52499999999999991</v>
      </c>
      <c r="F77" s="46">
        <f t="shared" ref="F77" si="122">IF(ISNUMBER(E77),RANK(E77,$E$5:$E$180,0),"")</f>
        <v>5</v>
      </c>
      <c r="G77" s="21">
        <v>12</v>
      </c>
      <c r="H77" s="55">
        <f t="shared" ref="H77" si="123">G77+G78+G79+G80</f>
        <v>46</v>
      </c>
      <c r="I77" s="46">
        <f t="shared" ref="I77" si="124">IF(ISNUMBER(H77),RANK(H77,$H$5:$H$180,0),"")</f>
        <v>18</v>
      </c>
      <c r="J77" s="37">
        <v>0.125</v>
      </c>
      <c r="K77" s="78">
        <f t="shared" ref="K77" si="125">J77+J78+J79+J80</f>
        <v>0.46249999999999997</v>
      </c>
      <c r="L77" s="46">
        <f t="shared" ref="L77" si="126">IF(ISNUMBER(K77),RANK(K77,$K$5:$K$180,0),"")</f>
        <v>7</v>
      </c>
      <c r="M77" s="40">
        <f t="shared" ref="M77" si="127">F77+I77+L77</f>
        <v>30</v>
      </c>
      <c r="N77" s="43">
        <f t="shared" ref="N77" si="128">IF(ISNUMBER(M77),RANK(M77,$M$5:$M$180,1),"")</f>
        <v>9</v>
      </c>
    </row>
    <row r="78" spans="1:14" ht="15" customHeight="1" x14ac:dyDescent="0.25">
      <c r="A78" s="7">
        <v>2</v>
      </c>
      <c r="B78" s="33"/>
      <c r="C78" s="59"/>
      <c r="D78" s="38">
        <v>0.125</v>
      </c>
      <c r="E78" s="79"/>
      <c r="F78" s="47"/>
      <c r="G78" s="22">
        <v>12</v>
      </c>
      <c r="H78" s="56"/>
      <c r="I78" s="47"/>
      <c r="J78" s="38">
        <v>0.13194444444444445</v>
      </c>
      <c r="K78" s="79"/>
      <c r="L78" s="47"/>
      <c r="M78" s="41"/>
      <c r="N78" s="44"/>
    </row>
    <row r="79" spans="1:14" ht="15" customHeight="1" x14ac:dyDescent="0.25">
      <c r="A79" s="7">
        <v>3</v>
      </c>
      <c r="B79" s="33"/>
      <c r="C79" s="59"/>
      <c r="D79" s="38">
        <v>0.1111111111111111</v>
      </c>
      <c r="E79" s="79"/>
      <c r="F79" s="47"/>
      <c r="G79" s="22">
        <v>10</v>
      </c>
      <c r="H79" s="56"/>
      <c r="I79" s="47"/>
      <c r="J79" s="38">
        <v>0.11527777777777777</v>
      </c>
      <c r="K79" s="79"/>
      <c r="L79" s="47"/>
      <c r="M79" s="41"/>
      <c r="N79" s="44"/>
    </row>
    <row r="80" spans="1:14" ht="15.75" customHeight="1" thickBot="1" x14ac:dyDescent="0.3">
      <c r="A80" s="14">
        <v>4</v>
      </c>
      <c r="B80" s="34"/>
      <c r="C80" s="60"/>
      <c r="D80" s="39">
        <v>0.11805555555555557</v>
      </c>
      <c r="E80" s="80"/>
      <c r="F80" s="48"/>
      <c r="G80" s="23">
        <v>12</v>
      </c>
      <c r="H80" s="57"/>
      <c r="I80" s="48"/>
      <c r="J80" s="39">
        <v>9.0277777777777776E-2</v>
      </c>
      <c r="K80" s="80"/>
      <c r="L80" s="48"/>
      <c r="M80" s="42"/>
      <c r="N80" s="45"/>
    </row>
    <row r="81" spans="1:14" ht="15" customHeight="1" x14ac:dyDescent="0.25">
      <c r="A81" s="13">
        <v>1</v>
      </c>
      <c r="B81" s="32"/>
      <c r="C81" s="49">
        <v>19</v>
      </c>
      <c r="D81" s="37">
        <v>0.20833333333333334</v>
      </c>
      <c r="E81" s="78">
        <f t="shared" ref="E81" si="129">D81+D82+D83+D84</f>
        <v>0.62777777777777788</v>
      </c>
      <c r="F81" s="46">
        <f t="shared" ref="F81" si="130">IF(ISNUMBER(E81),RANK(E81,$E$5:$E$180,0),"")</f>
        <v>4</v>
      </c>
      <c r="G81" s="21">
        <v>28</v>
      </c>
      <c r="H81" s="55">
        <f t="shared" si="43"/>
        <v>74</v>
      </c>
      <c r="I81" s="46">
        <f t="shared" ref="I81" si="131">IF(ISNUMBER(H81),RANK(H81,$H$5:$H$180,0),"")</f>
        <v>7</v>
      </c>
      <c r="J81" s="37">
        <v>0.14791666666666667</v>
      </c>
      <c r="K81" s="78">
        <f t="shared" si="45"/>
        <v>0.51944444444444449</v>
      </c>
      <c r="L81" s="46">
        <f t="shared" ref="L81" si="132">IF(ISNUMBER(K81),RANK(K81,$K$5:$K$180,0),"")</f>
        <v>5</v>
      </c>
      <c r="M81" s="40">
        <f t="shared" ref="M81" si="133">F81+I81+L81</f>
        <v>16</v>
      </c>
      <c r="N81" s="43">
        <f t="shared" ref="N81" si="134">IF(ISNUMBER(M81),RANK(M81,$M$5:$M$180,1),"")</f>
        <v>4</v>
      </c>
    </row>
    <row r="82" spans="1:14" ht="15" customHeight="1" x14ac:dyDescent="0.25">
      <c r="A82" s="7">
        <v>2</v>
      </c>
      <c r="B82" s="33"/>
      <c r="C82" s="50"/>
      <c r="D82" s="38">
        <v>0.14861111111111111</v>
      </c>
      <c r="E82" s="79"/>
      <c r="F82" s="47"/>
      <c r="G82" s="22">
        <v>20</v>
      </c>
      <c r="H82" s="56"/>
      <c r="I82" s="47"/>
      <c r="J82" s="38">
        <v>7.9861111111111105E-2</v>
      </c>
      <c r="K82" s="79"/>
      <c r="L82" s="47"/>
      <c r="M82" s="41"/>
      <c r="N82" s="44"/>
    </row>
    <row r="83" spans="1:14" ht="15" customHeight="1" x14ac:dyDescent="0.25">
      <c r="A83" s="7">
        <v>3</v>
      </c>
      <c r="B83" s="33"/>
      <c r="C83" s="50"/>
      <c r="D83" s="38">
        <v>0.1875</v>
      </c>
      <c r="E83" s="79"/>
      <c r="F83" s="47"/>
      <c r="G83" s="22">
        <v>15</v>
      </c>
      <c r="H83" s="56"/>
      <c r="I83" s="47"/>
      <c r="J83" s="38">
        <v>0.20833333333333334</v>
      </c>
      <c r="K83" s="79"/>
      <c r="L83" s="47"/>
      <c r="M83" s="41"/>
      <c r="N83" s="44"/>
    </row>
    <row r="84" spans="1:14" ht="15.75" customHeight="1" thickBot="1" x14ac:dyDescent="0.3">
      <c r="A84" s="14">
        <v>4</v>
      </c>
      <c r="B84" s="34"/>
      <c r="C84" s="51"/>
      <c r="D84" s="39">
        <v>8.3333333333333329E-2</v>
      </c>
      <c r="E84" s="80"/>
      <c r="F84" s="48"/>
      <c r="G84" s="23">
        <v>11</v>
      </c>
      <c r="H84" s="57"/>
      <c r="I84" s="48"/>
      <c r="J84" s="39">
        <v>8.3333333333333329E-2</v>
      </c>
      <c r="K84" s="80"/>
      <c r="L84" s="48"/>
      <c r="M84" s="42"/>
      <c r="N84" s="45"/>
    </row>
    <row r="85" spans="1:14" ht="15" customHeight="1" x14ac:dyDescent="0.25">
      <c r="A85" s="13">
        <v>1</v>
      </c>
      <c r="B85" s="32"/>
      <c r="C85" s="49">
        <v>59</v>
      </c>
      <c r="D85" s="37">
        <v>9.0277777777777776E-2</v>
      </c>
      <c r="E85" s="78">
        <f t="shared" ref="E85" si="135">D85+D86+D87+D88</f>
        <v>0.33402777777777776</v>
      </c>
      <c r="F85" s="46">
        <f t="shared" ref="F85" si="136">IF(ISNUMBER(E85),RANK(E85,$E$5:$E$180,0),"")</f>
        <v>9</v>
      </c>
      <c r="G85" s="21">
        <v>25</v>
      </c>
      <c r="H85" s="55">
        <f t="shared" si="51"/>
        <v>73</v>
      </c>
      <c r="I85" s="46">
        <f t="shared" ref="I85" si="137">IF(ISNUMBER(H85),RANK(H85,$H$5:$H$180,0),"")</f>
        <v>9</v>
      </c>
      <c r="J85" s="37">
        <v>4.5138888888888888E-2</v>
      </c>
      <c r="K85" s="78">
        <f t="shared" si="53"/>
        <v>0.28472222222222221</v>
      </c>
      <c r="L85" s="46">
        <f t="shared" ref="L85" si="138">IF(ISNUMBER(K85),RANK(K85,$K$5:$K$180,0),"")</f>
        <v>13</v>
      </c>
      <c r="M85" s="40">
        <f t="shared" ref="M85" si="139">F85+I85+L85</f>
        <v>31</v>
      </c>
      <c r="N85" s="43">
        <f t="shared" ref="N85" si="140">IF(ISNUMBER(M85),RANK(M85,$M$5:$M$180,1),"")</f>
        <v>10</v>
      </c>
    </row>
    <row r="86" spans="1:14" ht="15" customHeight="1" x14ac:dyDescent="0.25">
      <c r="A86" s="7">
        <v>2</v>
      </c>
      <c r="B86" s="33"/>
      <c r="C86" s="50"/>
      <c r="D86" s="38">
        <v>0.11805555555555557</v>
      </c>
      <c r="E86" s="79"/>
      <c r="F86" s="47"/>
      <c r="G86" s="22">
        <v>15</v>
      </c>
      <c r="H86" s="56"/>
      <c r="I86" s="47"/>
      <c r="J86" s="38">
        <v>9.0277777777777776E-2</v>
      </c>
      <c r="K86" s="79"/>
      <c r="L86" s="47"/>
      <c r="M86" s="41"/>
      <c r="N86" s="44"/>
    </row>
    <row r="87" spans="1:14" ht="15" customHeight="1" x14ac:dyDescent="0.25">
      <c r="A87" s="7">
        <v>3</v>
      </c>
      <c r="B87" s="33"/>
      <c r="C87" s="50"/>
      <c r="D87" s="38">
        <v>4.6527777777777779E-2</v>
      </c>
      <c r="E87" s="79"/>
      <c r="F87" s="47"/>
      <c r="G87" s="22">
        <v>16</v>
      </c>
      <c r="H87" s="56"/>
      <c r="I87" s="47"/>
      <c r="J87" s="38">
        <v>7.6388888888888895E-2</v>
      </c>
      <c r="K87" s="79"/>
      <c r="L87" s="47"/>
      <c r="M87" s="41"/>
      <c r="N87" s="44"/>
    </row>
    <row r="88" spans="1:14" ht="15.75" customHeight="1" thickBot="1" x14ac:dyDescent="0.3">
      <c r="A88" s="14">
        <v>4</v>
      </c>
      <c r="B88" s="34"/>
      <c r="C88" s="51"/>
      <c r="D88" s="39">
        <v>7.9166666666666663E-2</v>
      </c>
      <c r="E88" s="80"/>
      <c r="F88" s="48"/>
      <c r="G88" s="23">
        <v>17</v>
      </c>
      <c r="H88" s="57"/>
      <c r="I88" s="48"/>
      <c r="J88" s="39">
        <v>7.2916666666666671E-2</v>
      </c>
      <c r="K88" s="80"/>
      <c r="L88" s="48"/>
      <c r="M88" s="42"/>
      <c r="N88" s="45"/>
    </row>
    <row r="89" spans="1:14" ht="15" customHeight="1" x14ac:dyDescent="0.25">
      <c r="A89" s="13">
        <v>1</v>
      </c>
      <c r="B89" s="32"/>
      <c r="C89" s="49">
        <v>28</v>
      </c>
      <c r="D89" s="37">
        <v>2.0833333333333332E-2</v>
      </c>
      <c r="E89" s="78">
        <f t="shared" ref="E89" si="141">D89+D90+D91+D92</f>
        <v>0.16388888888888889</v>
      </c>
      <c r="F89" s="46">
        <f t="shared" ref="F89" si="142">IF(ISNUMBER(E89),RANK(E89,$E$5:$E$180,0),"")</f>
        <v>22</v>
      </c>
      <c r="G89" s="21">
        <v>17</v>
      </c>
      <c r="H89" s="55">
        <f t="shared" ref="H89" si="143">G89+G90+G91+G92</f>
        <v>59</v>
      </c>
      <c r="I89" s="46">
        <f t="shared" ref="I89" si="144">IF(ISNUMBER(H89),RANK(H89,$H$5:$H$180,0),"")</f>
        <v>13</v>
      </c>
      <c r="J89" s="37">
        <v>4.3055555555555562E-2</v>
      </c>
      <c r="K89" s="78">
        <f t="shared" ref="K89" si="145">J89+J90+J91+J92</f>
        <v>0.22291666666666665</v>
      </c>
      <c r="L89" s="46">
        <f t="shared" ref="L89" si="146">IF(ISNUMBER(K89),RANK(K89,$K$5:$K$180,0),"")</f>
        <v>19</v>
      </c>
      <c r="M89" s="40">
        <f t="shared" ref="M89" si="147">F89+I89+L89</f>
        <v>54</v>
      </c>
      <c r="N89" s="43">
        <f t="shared" ref="N89" si="148">IF(ISNUMBER(M89),RANK(M89,$M$5:$M$180,1),"")</f>
        <v>19</v>
      </c>
    </row>
    <row r="90" spans="1:14" ht="15" customHeight="1" x14ac:dyDescent="0.25">
      <c r="A90" s="7">
        <v>2</v>
      </c>
      <c r="B90" s="33"/>
      <c r="C90" s="50"/>
      <c r="D90" s="38">
        <v>4.7222222222222221E-2</v>
      </c>
      <c r="E90" s="79"/>
      <c r="F90" s="47"/>
      <c r="G90" s="22">
        <v>20</v>
      </c>
      <c r="H90" s="56"/>
      <c r="I90" s="47"/>
      <c r="J90" s="38">
        <v>4.8611111111111112E-2</v>
      </c>
      <c r="K90" s="79"/>
      <c r="L90" s="47"/>
      <c r="M90" s="41"/>
      <c r="N90" s="44"/>
    </row>
    <row r="91" spans="1:14" ht="15" customHeight="1" x14ac:dyDescent="0.25">
      <c r="A91" s="7">
        <v>3</v>
      </c>
      <c r="B91" s="33"/>
      <c r="C91" s="50"/>
      <c r="D91" s="38">
        <v>6.6666666666666666E-2</v>
      </c>
      <c r="E91" s="79"/>
      <c r="F91" s="47"/>
      <c r="G91" s="22">
        <v>8</v>
      </c>
      <c r="H91" s="56"/>
      <c r="I91" s="47"/>
      <c r="J91" s="38">
        <v>4.7222222222222221E-2</v>
      </c>
      <c r="K91" s="79"/>
      <c r="L91" s="47"/>
      <c r="M91" s="41"/>
      <c r="N91" s="44"/>
    </row>
    <row r="92" spans="1:14" ht="15.75" customHeight="1" thickBot="1" x14ac:dyDescent="0.3">
      <c r="A92" s="14">
        <v>4</v>
      </c>
      <c r="B92" s="34"/>
      <c r="C92" s="51"/>
      <c r="D92" s="39">
        <v>2.9166666666666664E-2</v>
      </c>
      <c r="E92" s="80"/>
      <c r="F92" s="48"/>
      <c r="G92" s="23">
        <v>14</v>
      </c>
      <c r="H92" s="57"/>
      <c r="I92" s="48"/>
      <c r="J92" s="39">
        <v>8.4027777777777771E-2</v>
      </c>
      <c r="K92" s="80"/>
      <c r="L92" s="48"/>
      <c r="M92" s="42"/>
      <c r="N92" s="45"/>
    </row>
    <row r="93" spans="1:14" ht="15" customHeight="1" x14ac:dyDescent="0.25">
      <c r="A93" s="13">
        <v>1</v>
      </c>
      <c r="B93" s="32"/>
      <c r="C93" s="49"/>
      <c r="D93" s="37"/>
      <c r="E93" s="78">
        <f t="shared" ref="E93" si="149">D93+D94+D95+D96</f>
        <v>0</v>
      </c>
      <c r="F93" s="46">
        <f t="shared" ref="F93" si="150">IF(ISNUMBER(E93),RANK(E93,$E$5:$E$180,0),"")</f>
        <v>23</v>
      </c>
      <c r="G93" s="21"/>
      <c r="H93" s="55">
        <f t="shared" si="67"/>
        <v>0</v>
      </c>
      <c r="I93" s="46">
        <f t="shared" ref="I93" si="151">IF(ISNUMBER(H93),RANK(H93,$H$5:$H$180,0),"")</f>
        <v>23</v>
      </c>
      <c r="J93" s="37"/>
      <c r="K93" s="78">
        <f t="shared" si="69"/>
        <v>0</v>
      </c>
      <c r="L93" s="46">
        <f t="shared" ref="L93" si="152">IF(ISNUMBER(K93),RANK(K93,$K$5:$K$180,0),"")</f>
        <v>23</v>
      </c>
      <c r="M93" s="40">
        <f t="shared" ref="M93" si="153">F93+I93+L93</f>
        <v>69</v>
      </c>
      <c r="N93" s="43">
        <f t="shared" ref="N93" si="154">IF(ISNUMBER(M93),RANK(M93,$M$5:$M$180,1),"")</f>
        <v>23</v>
      </c>
    </row>
    <row r="94" spans="1:14" ht="15" customHeight="1" x14ac:dyDescent="0.25">
      <c r="A94" s="7">
        <v>2</v>
      </c>
      <c r="B94" s="33"/>
      <c r="C94" s="50"/>
      <c r="D94" s="38"/>
      <c r="E94" s="79"/>
      <c r="F94" s="47"/>
      <c r="G94" s="22"/>
      <c r="H94" s="56"/>
      <c r="I94" s="47"/>
      <c r="J94" s="38"/>
      <c r="K94" s="79"/>
      <c r="L94" s="47"/>
      <c r="M94" s="41"/>
      <c r="N94" s="44"/>
    </row>
    <row r="95" spans="1:14" ht="15" customHeight="1" x14ac:dyDescent="0.25">
      <c r="A95" s="7">
        <v>3</v>
      </c>
      <c r="B95" s="33"/>
      <c r="C95" s="50"/>
      <c r="D95" s="38"/>
      <c r="E95" s="79"/>
      <c r="F95" s="47"/>
      <c r="G95" s="22"/>
      <c r="H95" s="56"/>
      <c r="I95" s="47"/>
      <c r="J95" s="38"/>
      <c r="K95" s="79"/>
      <c r="L95" s="47"/>
      <c r="M95" s="41"/>
      <c r="N95" s="44"/>
    </row>
    <row r="96" spans="1:14" ht="15.75" customHeight="1" thickBot="1" x14ac:dyDescent="0.3">
      <c r="A96" s="14">
        <v>4</v>
      </c>
      <c r="B96" s="34"/>
      <c r="C96" s="51"/>
      <c r="D96" s="39"/>
      <c r="E96" s="80"/>
      <c r="F96" s="48"/>
      <c r="G96" s="23"/>
      <c r="H96" s="57"/>
      <c r="I96" s="48"/>
      <c r="J96" s="39"/>
      <c r="K96" s="80"/>
      <c r="L96" s="48"/>
      <c r="M96" s="42"/>
      <c r="N96" s="45"/>
    </row>
    <row r="97" spans="1:14" ht="15" customHeight="1" x14ac:dyDescent="0.25">
      <c r="A97" s="13">
        <v>1</v>
      </c>
      <c r="B97" s="32"/>
      <c r="C97" s="49"/>
      <c r="D97" s="37"/>
      <c r="E97" s="78">
        <f t="shared" ref="E97" si="155">D97+D98+D99+D100</f>
        <v>0</v>
      </c>
      <c r="F97" s="46">
        <f t="shared" ref="F97" si="156">IF(ISNUMBER(E97),RANK(E97,$E$5:$E$180,0),"")</f>
        <v>23</v>
      </c>
      <c r="G97" s="21"/>
      <c r="H97" s="55">
        <f t="shared" si="75"/>
        <v>0</v>
      </c>
      <c r="I97" s="46">
        <f t="shared" ref="I97" si="157">IF(ISNUMBER(H97),RANK(H97,$H$5:$H$180,0),"")</f>
        <v>23</v>
      </c>
      <c r="J97" s="37"/>
      <c r="K97" s="78">
        <f t="shared" si="77"/>
        <v>0</v>
      </c>
      <c r="L97" s="46">
        <f t="shared" ref="L97" si="158">IF(ISNUMBER(K97),RANK(K97,$K$5:$K$180,0),"")</f>
        <v>23</v>
      </c>
      <c r="M97" s="40">
        <f t="shared" ref="M97" si="159">F97+I97+L97</f>
        <v>69</v>
      </c>
      <c r="N97" s="43">
        <f t="shared" ref="N97" si="160">IF(ISNUMBER(M97),RANK(M97,$M$5:$M$180,1),"")</f>
        <v>23</v>
      </c>
    </row>
    <row r="98" spans="1:14" ht="15" customHeight="1" x14ac:dyDescent="0.25">
      <c r="A98" s="7">
        <v>2</v>
      </c>
      <c r="B98" s="33"/>
      <c r="C98" s="50"/>
      <c r="D98" s="38"/>
      <c r="E98" s="79"/>
      <c r="F98" s="47"/>
      <c r="G98" s="22"/>
      <c r="H98" s="56"/>
      <c r="I98" s="47"/>
      <c r="J98" s="38"/>
      <c r="K98" s="79"/>
      <c r="L98" s="47"/>
      <c r="M98" s="41"/>
      <c r="N98" s="44"/>
    </row>
    <row r="99" spans="1:14" ht="15" customHeight="1" x14ac:dyDescent="0.25">
      <c r="A99" s="7">
        <v>3</v>
      </c>
      <c r="B99" s="33"/>
      <c r="C99" s="50"/>
      <c r="D99" s="38"/>
      <c r="E99" s="79"/>
      <c r="F99" s="47"/>
      <c r="G99" s="22"/>
      <c r="H99" s="56"/>
      <c r="I99" s="47"/>
      <c r="J99" s="38"/>
      <c r="K99" s="79"/>
      <c r="L99" s="47"/>
      <c r="M99" s="41"/>
      <c r="N99" s="44"/>
    </row>
    <row r="100" spans="1:14" ht="15.75" customHeight="1" thickBot="1" x14ac:dyDescent="0.3">
      <c r="A100" s="14">
        <v>4</v>
      </c>
      <c r="B100" s="34"/>
      <c r="C100" s="51"/>
      <c r="D100" s="39"/>
      <c r="E100" s="80"/>
      <c r="F100" s="48"/>
      <c r="G100" s="23"/>
      <c r="H100" s="57"/>
      <c r="I100" s="48"/>
      <c r="J100" s="39"/>
      <c r="K100" s="80"/>
      <c r="L100" s="48"/>
      <c r="M100" s="42"/>
      <c r="N100" s="45"/>
    </row>
    <row r="101" spans="1:14" ht="15" customHeight="1" x14ac:dyDescent="0.25">
      <c r="A101" s="13">
        <v>1</v>
      </c>
      <c r="B101" s="32"/>
      <c r="C101" s="49"/>
      <c r="D101" s="37"/>
      <c r="E101" s="78">
        <f t="shared" ref="E101" si="161">D101+D102+D103+D104</f>
        <v>0</v>
      </c>
      <c r="F101" s="46">
        <f t="shared" ref="F101" si="162">IF(ISNUMBER(E101),RANK(E101,$E$5:$E$180,0),"")</f>
        <v>23</v>
      </c>
      <c r="G101" s="21"/>
      <c r="H101" s="55">
        <f t="shared" ref="H101" si="163">G101+G102+G103+G104</f>
        <v>0</v>
      </c>
      <c r="I101" s="46">
        <f t="shared" ref="I101" si="164">IF(ISNUMBER(H101),RANK(H101,$H$5:$H$180,0),"")</f>
        <v>23</v>
      </c>
      <c r="J101" s="37"/>
      <c r="K101" s="78">
        <f t="shared" ref="K101" si="165">J101+J102+J103+J104</f>
        <v>0</v>
      </c>
      <c r="L101" s="46">
        <f t="shared" ref="L101" si="166">IF(ISNUMBER(K101),RANK(K101,$K$5:$K$180,0),"")</f>
        <v>23</v>
      </c>
      <c r="M101" s="40">
        <f t="shared" ref="M101" si="167">F101+I101+L101</f>
        <v>69</v>
      </c>
      <c r="N101" s="43">
        <f t="shared" ref="N101" si="168">IF(ISNUMBER(M101),RANK(M101,$M$5:$M$180,1),"")</f>
        <v>23</v>
      </c>
    </row>
    <row r="102" spans="1:14" ht="15" customHeight="1" x14ac:dyDescent="0.25">
      <c r="A102" s="7">
        <v>2</v>
      </c>
      <c r="B102" s="33"/>
      <c r="C102" s="50"/>
      <c r="D102" s="38"/>
      <c r="E102" s="79"/>
      <c r="F102" s="47"/>
      <c r="G102" s="22"/>
      <c r="H102" s="56"/>
      <c r="I102" s="47"/>
      <c r="J102" s="38"/>
      <c r="K102" s="79"/>
      <c r="L102" s="47"/>
      <c r="M102" s="41"/>
      <c r="N102" s="44"/>
    </row>
    <row r="103" spans="1:14" ht="15" customHeight="1" x14ac:dyDescent="0.25">
      <c r="A103" s="7">
        <v>3</v>
      </c>
      <c r="B103" s="33"/>
      <c r="C103" s="50"/>
      <c r="D103" s="38"/>
      <c r="E103" s="79"/>
      <c r="F103" s="47"/>
      <c r="G103" s="22"/>
      <c r="H103" s="56"/>
      <c r="I103" s="47"/>
      <c r="J103" s="38"/>
      <c r="K103" s="79"/>
      <c r="L103" s="47"/>
      <c r="M103" s="41"/>
      <c r="N103" s="44"/>
    </row>
    <row r="104" spans="1:14" ht="15.75" customHeight="1" thickBot="1" x14ac:dyDescent="0.3">
      <c r="A104" s="14">
        <v>4</v>
      </c>
      <c r="B104" s="34"/>
      <c r="C104" s="51"/>
      <c r="D104" s="39"/>
      <c r="E104" s="80"/>
      <c r="F104" s="48"/>
      <c r="G104" s="23"/>
      <c r="H104" s="57"/>
      <c r="I104" s="48"/>
      <c r="J104" s="39"/>
      <c r="K104" s="80"/>
      <c r="L104" s="48"/>
      <c r="M104" s="42"/>
      <c r="N104" s="45"/>
    </row>
    <row r="105" spans="1:14" ht="15" customHeight="1" x14ac:dyDescent="0.25">
      <c r="A105" s="13">
        <v>1</v>
      </c>
      <c r="B105" s="32"/>
      <c r="C105" s="49"/>
      <c r="D105" s="37"/>
      <c r="E105" s="78">
        <f t="shared" ref="E105" si="169">D105+D106+D107+D108</f>
        <v>0</v>
      </c>
      <c r="F105" s="46">
        <f t="shared" ref="F105" si="170">IF(ISNUMBER(E105),RANK(E105,$E$5:$E$180,0),"")</f>
        <v>23</v>
      </c>
      <c r="G105" s="21"/>
      <c r="H105" s="55">
        <f t="shared" ref="H105" si="171">G105+G106+G107+G108</f>
        <v>0</v>
      </c>
      <c r="I105" s="46">
        <f t="shared" ref="I105" si="172">IF(ISNUMBER(H105),RANK(H105,$H$5:$H$180,0),"")</f>
        <v>23</v>
      </c>
      <c r="J105" s="37"/>
      <c r="K105" s="78">
        <f t="shared" ref="K105" si="173">J105+J106+J107+J108</f>
        <v>0</v>
      </c>
      <c r="L105" s="46">
        <f t="shared" ref="L105" si="174">IF(ISNUMBER(K105),RANK(K105,$K$5:$K$180,0),"")</f>
        <v>23</v>
      </c>
      <c r="M105" s="40">
        <f t="shared" ref="M105" si="175">F105+I105+L105</f>
        <v>69</v>
      </c>
      <c r="N105" s="43">
        <f t="shared" ref="N105" si="176">IF(ISNUMBER(M105),RANK(M105,$M$5:$M$180,1),"")</f>
        <v>23</v>
      </c>
    </row>
    <row r="106" spans="1:14" ht="15" customHeight="1" x14ac:dyDescent="0.25">
      <c r="A106" s="7">
        <v>2</v>
      </c>
      <c r="B106" s="33"/>
      <c r="C106" s="50"/>
      <c r="D106" s="38"/>
      <c r="E106" s="79"/>
      <c r="F106" s="47"/>
      <c r="G106" s="22"/>
      <c r="H106" s="56"/>
      <c r="I106" s="47"/>
      <c r="J106" s="38"/>
      <c r="K106" s="79"/>
      <c r="L106" s="47"/>
      <c r="M106" s="41"/>
      <c r="N106" s="44"/>
    </row>
    <row r="107" spans="1:14" ht="15" customHeight="1" x14ac:dyDescent="0.25">
      <c r="A107" s="7">
        <v>3</v>
      </c>
      <c r="B107" s="33"/>
      <c r="C107" s="50"/>
      <c r="D107" s="38"/>
      <c r="E107" s="79"/>
      <c r="F107" s="47"/>
      <c r="G107" s="22"/>
      <c r="H107" s="56"/>
      <c r="I107" s="47"/>
      <c r="J107" s="38"/>
      <c r="K107" s="79"/>
      <c r="L107" s="47"/>
      <c r="M107" s="41"/>
      <c r="N107" s="44"/>
    </row>
    <row r="108" spans="1:14" ht="15.75" customHeight="1" thickBot="1" x14ac:dyDescent="0.3">
      <c r="A108" s="14">
        <v>4</v>
      </c>
      <c r="B108" s="34"/>
      <c r="C108" s="51"/>
      <c r="D108" s="39"/>
      <c r="E108" s="80"/>
      <c r="F108" s="48"/>
      <c r="G108" s="23"/>
      <c r="H108" s="57"/>
      <c r="I108" s="48"/>
      <c r="J108" s="39"/>
      <c r="K108" s="80"/>
      <c r="L108" s="48"/>
      <c r="M108" s="42"/>
      <c r="N108" s="45"/>
    </row>
    <row r="109" spans="1:14" ht="15" customHeight="1" x14ac:dyDescent="0.25">
      <c r="A109" s="13">
        <v>1</v>
      </c>
      <c r="B109" s="32"/>
      <c r="C109" s="49"/>
      <c r="D109" s="37"/>
      <c r="E109" s="78">
        <f t="shared" ref="E109" si="177">D109+D110+D111+D112</f>
        <v>0</v>
      </c>
      <c r="F109" s="46">
        <f t="shared" ref="F109" si="178">IF(ISNUMBER(E109),RANK(E109,$E$5:$E$180,0),"")</f>
        <v>23</v>
      </c>
      <c r="G109" s="21"/>
      <c r="H109" s="55">
        <f t="shared" ref="H109" si="179">G109+G110+G111+G112</f>
        <v>0</v>
      </c>
      <c r="I109" s="46">
        <f t="shared" ref="I109" si="180">IF(ISNUMBER(H109),RANK(H109,$H$5:$H$180,0),"")</f>
        <v>23</v>
      </c>
      <c r="J109" s="37"/>
      <c r="K109" s="78">
        <f t="shared" ref="K109" si="181">J109+J110+J111+J112</f>
        <v>0</v>
      </c>
      <c r="L109" s="46">
        <f t="shared" ref="L109" si="182">IF(ISNUMBER(K109),RANK(K109,$K$5:$K$180,0),"")</f>
        <v>23</v>
      </c>
      <c r="M109" s="40">
        <f t="shared" ref="M109" si="183">F109+I109+L109</f>
        <v>69</v>
      </c>
      <c r="N109" s="43">
        <f t="shared" ref="N109" si="184">IF(ISNUMBER(M109),RANK(M109,$M$5:$M$180,1),"")</f>
        <v>23</v>
      </c>
    </row>
    <row r="110" spans="1:14" ht="15" customHeight="1" x14ac:dyDescent="0.25">
      <c r="A110" s="7">
        <v>2</v>
      </c>
      <c r="B110" s="33"/>
      <c r="C110" s="50"/>
      <c r="D110" s="38"/>
      <c r="E110" s="79"/>
      <c r="F110" s="47"/>
      <c r="G110" s="22"/>
      <c r="H110" s="56"/>
      <c r="I110" s="47"/>
      <c r="J110" s="38"/>
      <c r="K110" s="79"/>
      <c r="L110" s="47"/>
      <c r="M110" s="41"/>
      <c r="N110" s="44"/>
    </row>
    <row r="111" spans="1:14" ht="15" customHeight="1" x14ac:dyDescent="0.25">
      <c r="A111" s="7">
        <v>3</v>
      </c>
      <c r="B111" s="33"/>
      <c r="C111" s="50"/>
      <c r="D111" s="38"/>
      <c r="E111" s="79"/>
      <c r="F111" s="47"/>
      <c r="G111" s="22"/>
      <c r="H111" s="56"/>
      <c r="I111" s="47"/>
      <c r="J111" s="38"/>
      <c r="K111" s="79"/>
      <c r="L111" s="47"/>
      <c r="M111" s="41"/>
      <c r="N111" s="44"/>
    </row>
    <row r="112" spans="1:14" ht="15.75" customHeight="1" thickBot="1" x14ac:dyDescent="0.3">
      <c r="A112" s="14">
        <v>4</v>
      </c>
      <c r="B112" s="34"/>
      <c r="C112" s="51"/>
      <c r="D112" s="39"/>
      <c r="E112" s="80"/>
      <c r="F112" s="48"/>
      <c r="G112" s="23"/>
      <c r="H112" s="57"/>
      <c r="I112" s="48"/>
      <c r="J112" s="39"/>
      <c r="K112" s="80"/>
      <c r="L112" s="48"/>
      <c r="M112" s="42"/>
      <c r="N112" s="45"/>
    </row>
    <row r="113" spans="1:14" ht="15" customHeight="1" x14ac:dyDescent="0.25">
      <c r="A113" s="13">
        <v>1</v>
      </c>
      <c r="B113" s="32"/>
      <c r="C113" s="49"/>
      <c r="D113" s="37"/>
      <c r="E113" s="78">
        <f t="shared" ref="E113" si="185">D113+D114+D115+D116</f>
        <v>0</v>
      </c>
      <c r="F113" s="46">
        <f t="shared" ref="F113" si="186">IF(ISNUMBER(E113),RANK(E113,$E$5:$E$180,0),"")</f>
        <v>23</v>
      </c>
      <c r="G113" s="21"/>
      <c r="H113" s="55">
        <f t="shared" ref="H113" si="187">G113+G114+G115+G116</f>
        <v>0</v>
      </c>
      <c r="I113" s="46">
        <f t="shared" ref="I113" si="188">IF(ISNUMBER(H113),RANK(H113,$H$5:$H$180,0),"")</f>
        <v>23</v>
      </c>
      <c r="J113" s="37"/>
      <c r="K113" s="78">
        <f t="shared" ref="K113" si="189">J113+J114+J115+J116</f>
        <v>0</v>
      </c>
      <c r="L113" s="46">
        <f t="shared" ref="L113" si="190">IF(ISNUMBER(K113),RANK(K113,$K$5:$K$180,0),"")</f>
        <v>23</v>
      </c>
      <c r="M113" s="40">
        <f t="shared" ref="M113" si="191">F113+I113+L113</f>
        <v>69</v>
      </c>
      <c r="N113" s="43">
        <f t="shared" ref="N113" si="192">IF(ISNUMBER(M113),RANK(M113,$M$5:$M$180,1),"")</f>
        <v>23</v>
      </c>
    </row>
    <row r="114" spans="1:14" ht="15" customHeight="1" x14ac:dyDescent="0.25">
      <c r="A114" s="7">
        <v>2</v>
      </c>
      <c r="B114" s="33"/>
      <c r="C114" s="50"/>
      <c r="D114" s="38"/>
      <c r="E114" s="79"/>
      <c r="F114" s="47"/>
      <c r="G114" s="22"/>
      <c r="H114" s="56"/>
      <c r="I114" s="47"/>
      <c r="J114" s="38"/>
      <c r="K114" s="79"/>
      <c r="L114" s="47"/>
      <c r="M114" s="41"/>
      <c r="N114" s="44"/>
    </row>
    <row r="115" spans="1:14" ht="15" customHeight="1" x14ac:dyDescent="0.25">
      <c r="A115" s="7">
        <v>3</v>
      </c>
      <c r="B115" s="33"/>
      <c r="C115" s="50"/>
      <c r="D115" s="38"/>
      <c r="E115" s="79"/>
      <c r="F115" s="47"/>
      <c r="G115" s="22"/>
      <c r="H115" s="56"/>
      <c r="I115" s="47"/>
      <c r="J115" s="38"/>
      <c r="K115" s="79"/>
      <c r="L115" s="47"/>
      <c r="M115" s="41"/>
      <c r="N115" s="44"/>
    </row>
    <row r="116" spans="1:14" ht="15.75" customHeight="1" thickBot="1" x14ac:dyDescent="0.3">
      <c r="A116" s="14">
        <v>4</v>
      </c>
      <c r="B116" s="34"/>
      <c r="C116" s="51"/>
      <c r="D116" s="39"/>
      <c r="E116" s="80"/>
      <c r="F116" s="48"/>
      <c r="G116" s="23"/>
      <c r="H116" s="57"/>
      <c r="I116" s="48"/>
      <c r="J116" s="39"/>
      <c r="K116" s="80"/>
      <c r="L116" s="48"/>
      <c r="M116" s="42"/>
      <c r="N116" s="45"/>
    </row>
    <row r="117" spans="1:14" ht="15" customHeight="1" x14ac:dyDescent="0.25">
      <c r="A117" s="13">
        <v>1</v>
      </c>
      <c r="B117" s="32"/>
      <c r="C117" s="49"/>
      <c r="D117" s="37"/>
      <c r="E117" s="78">
        <f t="shared" ref="E117" si="193">D117+D118+D119+D120</f>
        <v>0</v>
      </c>
      <c r="F117" s="46">
        <f t="shared" ref="F117" si="194">IF(ISNUMBER(E117),RANK(E117,$E$5:$E$180,0),"")</f>
        <v>23</v>
      </c>
      <c r="G117" s="21"/>
      <c r="H117" s="55">
        <f t="shared" ref="H117" si="195">G117+G118+G119+G120</f>
        <v>0</v>
      </c>
      <c r="I117" s="46">
        <f t="shared" ref="I117" si="196">IF(ISNUMBER(H117),RANK(H117,$H$5:$H$180,0),"")</f>
        <v>23</v>
      </c>
      <c r="J117" s="37"/>
      <c r="K117" s="78">
        <f t="shared" ref="K117" si="197">J117+J118+J119+J120</f>
        <v>0</v>
      </c>
      <c r="L117" s="46">
        <f t="shared" ref="L117" si="198">IF(ISNUMBER(K117),RANK(K117,$K$5:$K$180,0),"")</f>
        <v>23</v>
      </c>
      <c r="M117" s="40">
        <f t="shared" ref="M117" si="199">F117+I117+L117</f>
        <v>69</v>
      </c>
      <c r="N117" s="43">
        <f t="shared" ref="N117" si="200">IF(ISNUMBER(M117),RANK(M117,$M$5:$M$180,1),"")</f>
        <v>23</v>
      </c>
    </row>
    <row r="118" spans="1:14" ht="15" customHeight="1" x14ac:dyDescent="0.25">
      <c r="A118" s="7">
        <v>2</v>
      </c>
      <c r="B118" s="33"/>
      <c r="C118" s="50"/>
      <c r="D118" s="38"/>
      <c r="E118" s="79"/>
      <c r="F118" s="47"/>
      <c r="G118" s="22"/>
      <c r="H118" s="56"/>
      <c r="I118" s="47"/>
      <c r="J118" s="38"/>
      <c r="K118" s="79"/>
      <c r="L118" s="47"/>
      <c r="M118" s="41"/>
      <c r="N118" s="44"/>
    </row>
    <row r="119" spans="1:14" ht="15" customHeight="1" x14ac:dyDescent="0.25">
      <c r="A119" s="7">
        <v>3</v>
      </c>
      <c r="B119" s="33"/>
      <c r="C119" s="50"/>
      <c r="D119" s="38"/>
      <c r="E119" s="79"/>
      <c r="F119" s="47"/>
      <c r="G119" s="22"/>
      <c r="H119" s="56"/>
      <c r="I119" s="47"/>
      <c r="J119" s="38"/>
      <c r="K119" s="79"/>
      <c r="L119" s="47"/>
      <c r="M119" s="41"/>
      <c r="N119" s="44"/>
    </row>
    <row r="120" spans="1:14" ht="15.75" customHeight="1" thickBot="1" x14ac:dyDescent="0.3">
      <c r="A120" s="14">
        <v>4</v>
      </c>
      <c r="B120" s="34"/>
      <c r="C120" s="51"/>
      <c r="D120" s="39"/>
      <c r="E120" s="80"/>
      <c r="F120" s="48"/>
      <c r="G120" s="23"/>
      <c r="H120" s="57"/>
      <c r="I120" s="48"/>
      <c r="J120" s="39"/>
      <c r="K120" s="80"/>
      <c r="L120" s="48"/>
      <c r="M120" s="42"/>
      <c r="N120" s="45"/>
    </row>
    <row r="121" spans="1:14" ht="15" customHeight="1" x14ac:dyDescent="0.25">
      <c r="A121" s="13">
        <v>1</v>
      </c>
      <c r="B121" s="32"/>
      <c r="C121" s="49"/>
      <c r="D121" s="37"/>
      <c r="E121" s="78">
        <f t="shared" ref="E121" si="201">D121+D122+D123+D124</f>
        <v>0</v>
      </c>
      <c r="F121" s="46">
        <f t="shared" ref="F121" si="202">IF(ISNUMBER(E121),RANK(E121,$E$5:$E$180,0),"")</f>
        <v>23</v>
      </c>
      <c r="G121" s="21"/>
      <c r="H121" s="55">
        <f t="shared" ref="H121" si="203">G121+G122+G123+G124</f>
        <v>0</v>
      </c>
      <c r="I121" s="46">
        <f t="shared" ref="I121" si="204">IF(ISNUMBER(H121),RANK(H121,$H$5:$H$180,0),"")</f>
        <v>23</v>
      </c>
      <c r="J121" s="37"/>
      <c r="K121" s="78">
        <f t="shared" ref="K121" si="205">J121+J122+J123+J124</f>
        <v>0</v>
      </c>
      <c r="L121" s="46">
        <f t="shared" ref="L121" si="206">IF(ISNUMBER(K121),RANK(K121,$K$5:$K$180,0),"")</f>
        <v>23</v>
      </c>
      <c r="M121" s="40">
        <f t="shared" ref="M121" si="207">F121+I121+L121</f>
        <v>69</v>
      </c>
      <c r="N121" s="43">
        <f t="shared" ref="N121" si="208">IF(ISNUMBER(M121),RANK(M121,$M$5:$M$180,1),"")</f>
        <v>23</v>
      </c>
    </row>
    <row r="122" spans="1:14" ht="15" customHeight="1" x14ac:dyDescent="0.25">
      <c r="A122" s="7">
        <v>2</v>
      </c>
      <c r="B122" s="33"/>
      <c r="C122" s="50"/>
      <c r="D122" s="38"/>
      <c r="E122" s="79"/>
      <c r="F122" s="47"/>
      <c r="G122" s="22"/>
      <c r="H122" s="56"/>
      <c r="I122" s="47"/>
      <c r="J122" s="38"/>
      <c r="K122" s="79"/>
      <c r="L122" s="47"/>
      <c r="M122" s="41"/>
      <c r="N122" s="44"/>
    </row>
    <row r="123" spans="1:14" ht="15" customHeight="1" x14ac:dyDescent="0.25">
      <c r="A123" s="7">
        <v>3</v>
      </c>
      <c r="B123" s="33"/>
      <c r="C123" s="50"/>
      <c r="D123" s="38"/>
      <c r="E123" s="79"/>
      <c r="F123" s="47"/>
      <c r="G123" s="22"/>
      <c r="H123" s="56"/>
      <c r="I123" s="47"/>
      <c r="J123" s="38"/>
      <c r="K123" s="79"/>
      <c r="L123" s="47"/>
      <c r="M123" s="41"/>
      <c r="N123" s="44"/>
    </row>
    <row r="124" spans="1:14" ht="15.75" customHeight="1" thickBot="1" x14ac:dyDescent="0.3">
      <c r="A124" s="14">
        <v>4</v>
      </c>
      <c r="B124" s="34"/>
      <c r="C124" s="51"/>
      <c r="D124" s="39"/>
      <c r="E124" s="80"/>
      <c r="F124" s="48"/>
      <c r="G124" s="23"/>
      <c r="H124" s="57"/>
      <c r="I124" s="48"/>
      <c r="J124" s="39"/>
      <c r="K124" s="80"/>
      <c r="L124" s="48"/>
      <c r="M124" s="42"/>
      <c r="N124" s="45"/>
    </row>
    <row r="125" spans="1:14" ht="15" customHeight="1" x14ac:dyDescent="0.25">
      <c r="A125" s="13">
        <v>1</v>
      </c>
      <c r="B125" s="32"/>
      <c r="C125" s="49"/>
      <c r="D125" s="37"/>
      <c r="E125" s="78">
        <f t="shared" ref="E125:E173" si="209">D125+D126+D127+D128</f>
        <v>0</v>
      </c>
      <c r="F125" s="46">
        <f t="shared" ref="F125" si="210">IF(ISNUMBER(E125),RANK(E125,$E$5:$E$180,0),"")</f>
        <v>23</v>
      </c>
      <c r="G125" s="21"/>
      <c r="H125" s="55">
        <f t="shared" ref="H125:H173" si="211">G125+G126+G127+G128</f>
        <v>0</v>
      </c>
      <c r="I125" s="46">
        <f t="shared" ref="I125" si="212">IF(ISNUMBER(H125),RANK(H125,$H$5:$H$180,0),"")</f>
        <v>23</v>
      </c>
      <c r="J125" s="37"/>
      <c r="K125" s="78">
        <f t="shared" ref="K125:K173" si="213">J125+J126+J127+J128</f>
        <v>0</v>
      </c>
      <c r="L125" s="46">
        <f t="shared" ref="L125" si="214">IF(ISNUMBER(K125),RANK(K125,$K$5:$K$180,0),"")</f>
        <v>23</v>
      </c>
      <c r="M125" s="40">
        <f t="shared" ref="M125" si="215">F125+I125+L125</f>
        <v>69</v>
      </c>
      <c r="N125" s="43">
        <f t="shared" ref="N125" si="216">IF(ISNUMBER(M125),RANK(M125,$M$5:$M$180,1),"")</f>
        <v>23</v>
      </c>
    </row>
    <row r="126" spans="1:14" ht="15" customHeight="1" x14ac:dyDescent="0.25">
      <c r="A126" s="7">
        <v>2</v>
      </c>
      <c r="B126" s="33"/>
      <c r="C126" s="50"/>
      <c r="D126" s="38"/>
      <c r="E126" s="79"/>
      <c r="F126" s="47"/>
      <c r="G126" s="22"/>
      <c r="H126" s="56"/>
      <c r="I126" s="47"/>
      <c r="J126" s="38"/>
      <c r="K126" s="79"/>
      <c r="L126" s="47"/>
      <c r="M126" s="41"/>
      <c r="N126" s="44"/>
    </row>
    <row r="127" spans="1:14" ht="15" customHeight="1" x14ac:dyDescent="0.25">
      <c r="A127" s="7">
        <v>3</v>
      </c>
      <c r="B127" s="33"/>
      <c r="C127" s="50"/>
      <c r="D127" s="38"/>
      <c r="E127" s="79"/>
      <c r="F127" s="47"/>
      <c r="G127" s="22"/>
      <c r="H127" s="56"/>
      <c r="I127" s="47"/>
      <c r="J127" s="38"/>
      <c r="K127" s="79"/>
      <c r="L127" s="47"/>
      <c r="M127" s="41"/>
      <c r="N127" s="44"/>
    </row>
    <row r="128" spans="1:14" ht="15.75" customHeight="1" thickBot="1" x14ac:dyDescent="0.3">
      <c r="A128" s="14">
        <v>4</v>
      </c>
      <c r="B128" s="34"/>
      <c r="C128" s="51"/>
      <c r="D128" s="39"/>
      <c r="E128" s="80"/>
      <c r="F128" s="48"/>
      <c r="G128" s="23"/>
      <c r="H128" s="57"/>
      <c r="I128" s="48"/>
      <c r="J128" s="39"/>
      <c r="K128" s="80"/>
      <c r="L128" s="48"/>
      <c r="M128" s="42"/>
      <c r="N128" s="45"/>
    </row>
    <row r="129" spans="1:14" ht="15" customHeight="1" x14ac:dyDescent="0.25">
      <c r="A129" s="13">
        <v>1</v>
      </c>
      <c r="B129" s="32"/>
      <c r="C129" s="49"/>
      <c r="D129" s="37"/>
      <c r="E129" s="78">
        <f t="shared" ref="E129:E165" si="217">D129+D130+D131+D132</f>
        <v>0</v>
      </c>
      <c r="F129" s="46">
        <f t="shared" ref="F129" si="218">IF(ISNUMBER(E129),RANK(E129,$E$5:$E$180,0),"")</f>
        <v>23</v>
      </c>
      <c r="G129" s="21"/>
      <c r="H129" s="55">
        <f t="shared" ref="H129:H165" si="219">G129+G130+G131+G132</f>
        <v>0</v>
      </c>
      <c r="I129" s="46">
        <f t="shared" ref="I129" si="220">IF(ISNUMBER(H129),RANK(H129,$H$5:$H$180,0),"")</f>
        <v>23</v>
      </c>
      <c r="J129" s="37"/>
      <c r="K129" s="78">
        <f t="shared" ref="K129:K165" si="221">J129+J130+J131+J132</f>
        <v>0</v>
      </c>
      <c r="L129" s="46">
        <f t="shared" ref="L129" si="222">IF(ISNUMBER(K129),RANK(K129,$K$5:$K$180,0),"")</f>
        <v>23</v>
      </c>
      <c r="M129" s="40">
        <f t="shared" ref="M129" si="223">F129+I129+L129</f>
        <v>69</v>
      </c>
      <c r="N129" s="43">
        <f t="shared" ref="N129" si="224">IF(ISNUMBER(M129),RANK(M129,$M$5:$M$180,1),"")</f>
        <v>23</v>
      </c>
    </row>
    <row r="130" spans="1:14" ht="15" customHeight="1" x14ac:dyDescent="0.25">
      <c r="A130" s="7">
        <v>2</v>
      </c>
      <c r="B130" s="33"/>
      <c r="C130" s="50"/>
      <c r="D130" s="38"/>
      <c r="E130" s="79"/>
      <c r="F130" s="47"/>
      <c r="G130" s="22"/>
      <c r="H130" s="56"/>
      <c r="I130" s="47"/>
      <c r="J130" s="38"/>
      <c r="K130" s="79"/>
      <c r="L130" s="47"/>
      <c r="M130" s="41"/>
      <c r="N130" s="44"/>
    </row>
    <row r="131" spans="1:14" ht="15" customHeight="1" x14ac:dyDescent="0.25">
      <c r="A131" s="7">
        <v>3</v>
      </c>
      <c r="B131" s="33"/>
      <c r="C131" s="50"/>
      <c r="D131" s="38"/>
      <c r="E131" s="79"/>
      <c r="F131" s="47"/>
      <c r="G131" s="22"/>
      <c r="H131" s="56"/>
      <c r="I131" s="47"/>
      <c r="J131" s="38"/>
      <c r="K131" s="79"/>
      <c r="L131" s="47"/>
      <c r="M131" s="41"/>
      <c r="N131" s="44"/>
    </row>
    <row r="132" spans="1:14" ht="15.75" customHeight="1" thickBot="1" x14ac:dyDescent="0.3">
      <c r="A132" s="14">
        <v>4</v>
      </c>
      <c r="B132" s="34"/>
      <c r="C132" s="51"/>
      <c r="D132" s="39"/>
      <c r="E132" s="80"/>
      <c r="F132" s="48"/>
      <c r="G132" s="23"/>
      <c r="H132" s="57"/>
      <c r="I132" s="48"/>
      <c r="J132" s="39"/>
      <c r="K132" s="80"/>
      <c r="L132" s="48"/>
      <c r="M132" s="42"/>
      <c r="N132" s="45"/>
    </row>
    <row r="133" spans="1:14" ht="15" customHeight="1" x14ac:dyDescent="0.25">
      <c r="A133" s="13">
        <v>1</v>
      </c>
      <c r="B133" s="32"/>
      <c r="C133" s="49"/>
      <c r="D133" s="37"/>
      <c r="E133" s="78">
        <f t="shared" ref="E133:E169" si="225">D133+D134+D135+D136</f>
        <v>0</v>
      </c>
      <c r="F133" s="46">
        <f t="shared" ref="F133" si="226">IF(ISNUMBER(E133),RANK(E133,$E$5:$E$180,0),"")</f>
        <v>23</v>
      </c>
      <c r="G133" s="21"/>
      <c r="H133" s="55">
        <f t="shared" ref="H133:H169" si="227">G133+G134+G135+G136</f>
        <v>0</v>
      </c>
      <c r="I133" s="46">
        <f t="shared" ref="I133" si="228">IF(ISNUMBER(H133),RANK(H133,$H$5:$H$180,0),"")</f>
        <v>23</v>
      </c>
      <c r="J133" s="37"/>
      <c r="K133" s="78">
        <f t="shared" ref="K133:K169" si="229">J133+J134+J135+J136</f>
        <v>0</v>
      </c>
      <c r="L133" s="46">
        <f t="shared" ref="L133" si="230">IF(ISNUMBER(K133),RANK(K133,$K$5:$K$180,0),"")</f>
        <v>23</v>
      </c>
      <c r="M133" s="40">
        <f t="shared" ref="M133" si="231">F133+I133+L133</f>
        <v>69</v>
      </c>
      <c r="N133" s="43">
        <f t="shared" ref="N133" si="232">IF(ISNUMBER(M133),RANK(M133,$M$5:$M$180,1),"")</f>
        <v>23</v>
      </c>
    </row>
    <row r="134" spans="1:14" ht="15" customHeight="1" x14ac:dyDescent="0.25">
      <c r="A134" s="7">
        <v>2</v>
      </c>
      <c r="B134" s="33"/>
      <c r="C134" s="50"/>
      <c r="D134" s="38"/>
      <c r="E134" s="79"/>
      <c r="F134" s="47"/>
      <c r="G134" s="22"/>
      <c r="H134" s="56"/>
      <c r="I134" s="47"/>
      <c r="J134" s="38"/>
      <c r="K134" s="79"/>
      <c r="L134" s="47"/>
      <c r="M134" s="41"/>
      <c r="N134" s="44"/>
    </row>
    <row r="135" spans="1:14" ht="15" customHeight="1" x14ac:dyDescent="0.25">
      <c r="A135" s="7">
        <v>3</v>
      </c>
      <c r="B135" s="33"/>
      <c r="C135" s="50"/>
      <c r="D135" s="38"/>
      <c r="E135" s="79"/>
      <c r="F135" s="47"/>
      <c r="G135" s="22"/>
      <c r="H135" s="56"/>
      <c r="I135" s="47"/>
      <c r="J135" s="38"/>
      <c r="K135" s="79"/>
      <c r="L135" s="47"/>
      <c r="M135" s="41"/>
      <c r="N135" s="44"/>
    </row>
    <row r="136" spans="1:14" ht="15.75" customHeight="1" thickBot="1" x14ac:dyDescent="0.3">
      <c r="A136" s="14">
        <v>4</v>
      </c>
      <c r="B136" s="34"/>
      <c r="C136" s="51"/>
      <c r="D136" s="39"/>
      <c r="E136" s="80"/>
      <c r="F136" s="48"/>
      <c r="G136" s="23"/>
      <c r="H136" s="57"/>
      <c r="I136" s="48"/>
      <c r="J136" s="39"/>
      <c r="K136" s="80"/>
      <c r="L136" s="48"/>
      <c r="M136" s="42"/>
      <c r="N136" s="45"/>
    </row>
    <row r="137" spans="1:14" ht="15" customHeight="1" x14ac:dyDescent="0.25">
      <c r="A137" s="13">
        <v>1</v>
      </c>
      <c r="B137" s="32"/>
      <c r="C137" s="49"/>
      <c r="D137" s="37"/>
      <c r="E137" s="78">
        <f t="shared" si="209"/>
        <v>0</v>
      </c>
      <c r="F137" s="46">
        <f t="shared" ref="F137" si="233">IF(ISNUMBER(E137),RANK(E137,$E$5:$E$180,0),"")</f>
        <v>23</v>
      </c>
      <c r="G137" s="21"/>
      <c r="H137" s="55">
        <f t="shared" si="211"/>
        <v>0</v>
      </c>
      <c r="I137" s="46">
        <f t="shared" ref="I137" si="234">IF(ISNUMBER(H137),RANK(H137,$H$5:$H$180,0),"")</f>
        <v>23</v>
      </c>
      <c r="J137" s="37"/>
      <c r="K137" s="78">
        <f t="shared" si="213"/>
        <v>0</v>
      </c>
      <c r="L137" s="46">
        <f t="shared" ref="L137" si="235">IF(ISNUMBER(K137),RANK(K137,$K$5:$K$180,0),"")</f>
        <v>23</v>
      </c>
      <c r="M137" s="40">
        <f t="shared" ref="M137" si="236">F137+I137+L137</f>
        <v>69</v>
      </c>
      <c r="N137" s="43">
        <f t="shared" ref="N137" si="237">IF(ISNUMBER(M137),RANK(M137,$M$5:$M$180,1),"")</f>
        <v>23</v>
      </c>
    </row>
    <row r="138" spans="1:14" ht="15" customHeight="1" x14ac:dyDescent="0.25">
      <c r="A138" s="7">
        <v>2</v>
      </c>
      <c r="B138" s="33"/>
      <c r="C138" s="50"/>
      <c r="D138" s="38"/>
      <c r="E138" s="79"/>
      <c r="F138" s="47"/>
      <c r="G138" s="22"/>
      <c r="H138" s="56"/>
      <c r="I138" s="47"/>
      <c r="J138" s="38"/>
      <c r="K138" s="79"/>
      <c r="L138" s="47"/>
      <c r="M138" s="41"/>
      <c r="N138" s="44"/>
    </row>
    <row r="139" spans="1:14" ht="15" customHeight="1" x14ac:dyDescent="0.25">
      <c r="A139" s="7">
        <v>3</v>
      </c>
      <c r="B139" s="33"/>
      <c r="C139" s="50"/>
      <c r="D139" s="38"/>
      <c r="E139" s="79"/>
      <c r="F139" s="47"/>
      <c r="G139" s="22"/>
      <c r="H139" s="56"/>
      <c r="I139" s="47"/>
      <c r="J139" s="38"/>
      <c r="K139" s="79"/>
      <c r="L139" s="47"/>
      <c r="M139" s="41"/>
      <c r="N139" s="44"/>
    </row>
    <row r="140" spans="1:14" ht="15.75" customHeight="1" thickBot="1" x14ac:dyDescent="0.3">
      <c r="A140" s="14">
        <v>4</v>
      </c>
      <c r="B140" s="34"/>
      <c r="C140" s="51"/>
      <c r="D140" s="39"/>
      <c r="E140" s="80"/>
      <c r="F140" s="48"/>
      <c r="G140" s="23"/>
      <c r="H140" s="57"/>
      <c r="I140" s="48"/>
      <c r="J140" s="39"/>
      <c r="K140" s="80"/>
      <c r="L140" s="48"/>
      <c r="M140" s="42"/>
      <c r="N140" s="45"/>
    </row>
    <row r="141" spans="1:14" ht="15" customHeight="1" x14ac:dyDescent="0.25">
      <c r="A141" s="13">
        <v>1</v>
      </c>
      <c r="B141" s="32"/>
      <c r="C141" s="49"/>
      <c r="D141" s="37"/>
      <c r="E141" s="78">
        <f t="shared" si="217"/>
        <v>0</v>
      </c>
      <c r="F141" s="46">
        <f t="shared" ref="F141" si="238">IF(ISNUMBER(E141),RANK(E141,$E$5:$E$180,0),"")</f>
        <v>23</v>
      </c>
      <c r="G141" s="21"/>
      <c r="H141" s="55">
        <f t="shared" si="219"/>
        <v>0</v>
      </c>
      <c r="I141" s="46">
        <f t="shared" ref="I141" si="239">IF(ISNUMBER(H141),RANK(H141,$H$5:$H$180,0),"")</f>
        <v>23</v>
      </c>
      <c r="J141" s="37"/>
      <c r="K141" s="78">
        <f t="shared" si="221"/>
        <v>0</v>
      </c>
      <c r="L141" s="46">
        <f t="shared" ref="L141" si="240">IF(ISNUMBER(K141),RANK(K141,$K$5:$K$180,0),"")</f>
        <v>23</v>
      </c>
      <c r="M141" s="40">
        <f t="shared" ref="M141" si="241">F141+I141+L141</f>
        <v>69</v>
      </c>
      <c r="N141" s="43">
        <f t="shared" ref="N141" si="242">IF(ISNUMBER(M141),RANK(M141,$M$5:$M$180,1),"")</f>
        <v>23</v>
      </c>
    </row>
    <row r="142" spans="1:14" ht="15" customHeight="1" x14ac:dyDescent="0.25">
      <c r="A142" s="7">
        <v>2</v>
      </c>
      <c r="B142" s="33"/>
      <c r="C142" s="50"/>
      <c r="D142" s="38"/>
      <c r="E142" s="79"/>
      <c r="F142" s="47"/>
      <c r="G142" s="22"/>
      <c r="H142" s="56"/>
      <c r="I142" s="47"/>
      <c r="J142" s="38"/>
      <c r="K142" s="79"/>
      <c r="L142" s="47"/>
      <c r="M142" s="41"/>
      <c r="N142" s="44"/>
    </row>
    <row r="143" spans="1:14" ht="15" customHeight="1" x14ac:dyDescent="0.25">
      <c r="A143" s="7">
        <v>3</v>
      </c>
      <c r="B143" s="33"/>
      <c r="C143" s="50"/>
      <c r="D143" s="38"/>
      <c r="E143" s="79"/>
      <c r="F143" s="47"/>
      <c r="G143" s="22"/>
      <c r="H143" s="56"/>
      <c r="I143" s="47"/>
      <c r="J143" s="38"/>
      <c r="K143" s="79"/>
      <c r="L143" s="47"/>
      <c r="M143" s="41"/>
      <c r="N143" s="44"/>
    </row>
    <row r="144" spans="1:14" ht="15.75" customHeight="1" thickBot="1" x14ac:dyDescent="0.3">
      <c r="A144" s="14">
        <v>4</v>
      </c>
      <c r="B144" s="34"/>
      <c r="C144" s="51"/>
      <c r="D144" s="39"/>
      <c r="E144" s="80"/>
      <c r="F144" s="48"/>
      <c r="G144" s="23"/>
      <c r="H144" s="57"/>
      <c r="I144" s="48"/>
      <c r="J144" s="39"/>
      <c r="K144" s="80"/>
      <c r="L144" s="48"/>
      <c r="M144" s="42"/>
      <c r="N144" s="45"/>
    </row>
    <row r="145" spans="1:14" ht="15" customHeight="1" x14ac:dyDescent="0.25">
      <c r="A145" s="13">
        <v>1</v>
      </c>
      <c r="B145" s="32"/>
      <c r="C145" s="49"/>
      <c r="D145" s="37"/>
      <c r="E145" s="78">
        <f t="shared" si="225"/>
        <v>0</v>
      </c>
      <c r="F145" s="46">
        <f t="shared" ref="F145" si="243">IF(ISNUMBER(E145),RANK(E145,$E$5:$E$180,0),"")</f>
        <v>23</v>
      </c>
      <c r="G145" s="21"/>
      <c r="H145" s="55">
        <f t="shared" si="227"/>
        <v>0</v>
      </c>
      <c r="I145" s="46">
        <f t="shared" ref="I145" si="244">IF(ISNUMBER(H145),RANK(H145,$H$5:$H$180,0),"")</f>
        <v>23</v>
      </c>
      <c r="J145" s="37"/>
      <c r="K145" s="78">
        <f t="shared" si="229"/>
        <v>0</v>
      </c>
      <c r="L145" s="46">
        <f t="shared" ref="L145" si="245">IF(ISNUMBER(K145),RANK(K145,$K$5:$K$180,0),"")</f>
        <v>23</v>
      </c>
      <c r="M145" s="40">
        <f t="shared" ref="M145" si="246">F145+I145+L145</f>
        <v>69</v>
      </c>
      <c r="N145" s="43">
        <f t="shared" ref="N145" si="247">IF(ISNUMBER(M145),RANK(M145,$M$5:$M$180,1),"")</f>
        <v>23</v>
      </c>
    </row>
    <row r="146" spans="1:14" ht="15" customHeight="1" x14ac:dyDescent="0.25">
      <c r="A146" s="7">
        <v>2</v>
      </c>
      <c r="B146" s="33"/>
      <c r="C146" s="50"/>
      <c r="D146" s="38"/>
      <c r="E146" s="79"/>
      <c r="F146" s="47"/>
      <c r="G146" s="22"/>
      <c r="H146" s="56"/>
      <c r="I146" s="47"/>
      <c r="J146" s="38"/>
      <c r="K146" s="79"/>
      <c r="L146" s="47"/>
      <c r="M146" s="41"/>
      <c r="N146" s="44"/>
    </row>
    <row r="147" spans="1:14" ht="15" customHeight="1" x14ac:dyDescent="0.25">
      <c r="A147" s="7">
        <v>3</v>
      </c>
      <c r="B147" s="33"/>
      <c r="C147" s="50"/>
      <c r="D147" s="38"/>
      <c r="E147" s="79"/>
      <c r="F147" s="47"/>
      <c r="G147" s="22"/>
      <c r="H147" s="56"/>
      <c r="I147" s="47"/>
      <c r="J147" s="38"/>
      <c r="K147" s="79"/>
      <c r="L147" s="47"/>
      <c r="M147" s="41"/>
      <c r="N147" s="44"/>
    </row>
    <row r="148" spans="1:14" ht="15.75" customHeight="1" thickBot="1" x14ac:dyDescent="0.3">
      <c r="A148" s="14">
        <v>4</v>
      </c>
      <c r="B148" s="34"/>
      <c r="C148" s="51"/>
      <c r="D148" s="39"/>
      <c r="E148" s="80"/>
      <c r="F148" s="48"/>
      <c r="G148" s="23"/>
      <c r="H148" s="57"/>
      <c r="I148" s="48"/>
      <c r="J148" s="39"/>
      <c r="K148" s="80"/>
      <c r="L148" s="48"/>
      <c r="M148" s="42"/>
      <c r="N148" s="45"/>
    </row>
    <row r="149" spans="1:14" ht="15" customHeight="1" x14ac:dyDescent="0.25">
      <c r="A149" s="13">
        <v>1</v>
      </c>
      <c r="B149" s="32"/>
      <c r="C149" s="49"/>
      <c r="D149" s="37"/>
      <c r="E149" s="78">
        <f t="shared" si="209"/>
        <v>0</v>
      </c>
      <c r="F149" s="46">
        <f t="shared" ref="F149" si="248">IF(ISNUMBER(E149),RANK(E149,$E$5:$E$180,0),"")</f>
        <v>23</v>
      </c>
      <c r="G149" s="21"/>
      <c r="H149" s="55">
        <f t="shared" si="211"/>
        <v>0</v>
      </c>
      <c r="I149" s="46">
        <f t="shared" ref="I149" si="249">IF(ISNUMBER(H149),RANK(H149,$H$5:$H$180,0),"")</f>
        <v>23</v>
      </c>
      <c r="J149" s="37"/>
      <c r="K149" s="78">
        <f t="shared" si="213"/>
        <v>0</v>
      </c>
      <c r="L149" s="46">
        <f t="shared" ref="L149" si="250">IF(ISNUMBER(K149),RANK(K149,$K$5:$K$180,0),"")</f>
        <v>23</v>
      </c>
      <c r="M149" s="40">
        <f t="shared" ref="M149" si="251">F149+I149+L149</f>
        <v>69</v>
      </c>
      <c r="N149" s="43">
        <f t="shared" ref="N149" si="252">IF(ISNUMBER(M149),RANK(M149,$M$5:$M$180,1),"")</f>
        <v>23</v>
      </c>
    </row>
    <row r="150" spans="1:14" ht="15" customHeight="1" x14ac:dyDescent="0.25">
      <c r="A150" s="7">
        <v>2</v>
      </c>
      <c r="B150" s="33"/>
      <c r="C150" s="50"/>
      <c r="D150" s="38"/>
      <c r="E150" s="79"/>
      <c r="F150" s="47"/>
      <c r="G150" s="22"/>
      <c r="H150" s="56"/>
      <c r="I150" s="47"/>
      <c r="J150" s="38"/>
      <c r="K150" s="79"/>
      <c r="L150" s="47"/>
      <c r="M150" s="41"/>
      <c r="N150" s="44"/>
    </row>
    <row r="151" spans="1:14" ht="15" customHeight="1" x14ac:dyDescent="0.25">
      <c r="A151" s="7">
        <v>3</v>
      </c>
      <c r="B151" s="33"/>
      <c r="C151" s="50"/>
      <c r="D151" s="38"/>
      <c r="E151" s="79"/>
      <c r="F151" s="47"/>
      <c r="G151" s="22"/>
      <c r="H151" s="56"/>
      <c r="I151" s="47"/>
      <c r="J151" s="38"/>
      <c r="K151" s="79"/>
      <c r="L151" s="47"/>
      <c r="M151" s="41"/>
      <c r="N151" s="44"/>
    </row>
    <row r="152" spans="1:14" ht="15.75" customHeight="1" thickBot="1" x14ac:dyDescent="0.3">
      <c r="A152" s="14">
        <v>4</v>
      </c>
      <c r="B152" s="34"/>
      <c r="C152" s="51"/>
      <c r="D152" s="39"/>
      <c r="E152" s="80"/>
      <c r="F152" s="48"/>
      <c r="G152" s="23"/>
      <c r="H152" s="57"/>
      <c r="I152" s="48"/>
      <c r="J152" s="39"/>
      <c r="K152" s="80"/>
      <c r="L152" s="48"/>
      <c r="M152" s="42"/>
      <c r="N152" s="45"/>
    </row>
    <row r="153" spans="1:14" ht="15" customHeight="1" x14ac:dyDescent="0.25">
      <c r="A153" s="13">
        <v>1</v>
      </c>
      <c r="B153" s="32"/>
      <c r="C153" s="49"/>
      <c r="D153" s="37"/>
      <c r="E153" s="78">
        <f t="shared" si="217"/>
        <v>0</v>
      </c>
      <c r="F153" s="46">
        <f t="shared" ref="F153" si="253">IF(ISNUMBER(E153),RANK(E153,$E$5:$E$180,0),"")</f>
        <v>23</v>
      </c>
      <c r="G153" s="21"/>
      <c r="H153" s="55">
        <f t="shared" si="219"/>
        <v>0</v>
      </c>
      <c r="I153" s="46">
        <f t="shared" ref="I153" si="254">IF(ISNUMBER(H153),RANK(H153,$H$5:$H$180,0),"")</f>
        <v>23</v>
      </c>
      <c r="J153" s="37"/>
      <c r="K153" s="78">
        <f t="shared" si="221"/>
        <v>0</v>
      </c>
      <c r="L153" s="46">
        <f t="shared" ref="L153" si="255">IF(ISNUMBER(K153),RANK(K153,$K$5:$K$180,0),"")</f>
        <v>23</v>
      </c>
      <c r="M153" s="40">
        <f t="shared" ref="M153" si="256">F153+I153+L153</f>
        <v>69</v>
      </c>
      <c r="N153" s="43">
        <f t="shared" ref="N153" si="257">IF(ISNUMBER(M153),RANK(M153,$M$5:$M$180,1),"")</f>
        <v>23</v>
      </c>
    </row>
    <row r="154" spans="1:14" ht="15" customHeight="1" x14ac:dyDescent="0.25">
      <c r="A154" s="7">
        <v>2</v>
      </c>
      <c r="B154" s="33"/>
      <c r="C154" s="50"/>
      <c r="D154" s="38"/>
      <c r="E154" s="79"/>
      <c r="F154" s="47"/>
      <c r="G154" s="22"/>
      <c r="H154" s="56"/>
      <c r="I154" s="47"/>
      <c r="J154" s="38"/>
      <c r="K154" s="79"/>
      <c r="L154" s="47"/>
      <c r="M154" s="41"/>
      <c r="N154" s="44"/>
    </row>
    <row r="155" spans="1:14" ht="15" customHeight="1" x14ac:dyDescent="0.25">
      <c r="A155" s="7">
        <v>3</v>
      </c>
      <c r="B155" s="33"/>
      <c r="C155" s="50"/>
      <c r="D155" s="38"/>
      <c r="E155" s="79"/>
      <c r="F155" s="47"/>
      <c r="G155" s="22"/>
      <c r="H155" s="56"/>
      <c r="I155" s="47"/>
      <c r="J155" s="38"/>
      <c r="K155" s="79"/>
      <c r="L155" s="47"/>
      <c r="M155" s="41"/>
      <c r="N155" s="44"/>
    </row>
    <row r="156" spans="1:14" ht="15.75" customHeight="1" thickBot="1" x14ac:dyDescent="0.3">
      <c r="A156" s="14">
        <v>4</v>
      </c>
      <c r="B156" s="34"/>
      <c r="C156" s="51"/>
      <c r="D156" s="39"/>
      <c r="E156" s="80"/>
      <c r="F156" s="48"/>
      <c r="G156" s="23"/>
      <c r="H156" s="57"/>
      <c r="I156" s="48"/>
      <c r="J156" s="39"/>
      <c r="K156" s="80"/>
      <c r="L156" s="48"/>
      <c r="M156" s="42"/>
      <c r="N156" s="45"/>
    </row>
    <row r="157" spans="1:14" ht="15" customHeight="1" x14ac:dyDescent="0.25">
      <c r="A157" s="13">
        <v>1</v>
      </c>
      <c r="B157" s="32"/>
      <c r="C157" s="49"/>
      <c r="D157" s="37"/>
      <c r="E157" s="78">
        <f t="shared" si="225"/>
        <v>0</v>
      </c>
      <c r="F157" s="46">
        <f t="shared" ref="F157" si="258">IF(ISNUMBER(E157),RANK(E157,$E$5:$E$180,0),"")</f>
        <v>23</v>
      </c>
      <c r="G157" s="21"/>
      <c r="H157" s="55">
        <f t="shared" si="227"/>
        <v>0</v>
      </c>
      <c r="I157" s="46">
        <f t="shared" ref="I157" si="259">IF(ISNUMBER(H157),RANK(H157,$H$5:$H$180,0),"")</f>
        <v>23</v>
      </c>
      <c r="J157" s="37"/>
      <c r="K157" s="78">
        <f t="shared" si="229"/>
        <v>0</v>
      </c>
      <c r="L157" s="46">
        <f t="shared" ref="L157" si="260">IF(ISNUMBER(K157),RANK(K157,$K$5:$K$180,0),"")</f>
        <v>23</v>
      </c>
      <c r="M157" s="40">
        <f t="shared" ref="M157" si="261">F157+I157+L157</f>
        <v>69</v>
      </c>
      <c r="N157" s="43">
        <f t="shared" ref="N157" si="262">IF(ISNUMBER(M157),RANK(M157,$M$5:$M$180,1),"")</f>
        <v>23</v>
      </c>
    </row>
    <row r="158" spans="1:14" ht="15" customHeight="1" x14ac:dyDescent="0.25">
      <c r="A158" s="7">
        <v>2</v>
      </c>
      <c r="B158" s="33"/>
      <c r="C158" s="50"/>
      <c r="D158" s="38"/>
      <c r="E158" s="79"/>
      <c r="F158" s="47"/>
      <c r="G158" s="22"/>
      <c r="H158" s="56"/>
      <c r="I158" s="47"/>
      <c r="J158" s="38"/>
      <c r="K158" s="79"/>
      <c r="L158" s="47"/>
      <c r="M158" s="41"/>
      <c r="N158" s="44"/>
    </row>
    <row r="159" spans="1:14" ht="15" customHeight="1" x14ac:dyDescent="0.25">
      <c r="A159" s="7">
        <v>3</v>
      </c>
      <c r="B159" s="33"/>
      <c r="C159" s="50"/>
      <c r="D159" s="38"/>
      <c r="E159" s="79"/>
      <c r="F159" s="47"/>
      <c r="G159" s="22"/>
      <c r="H159" s="56"/>
      <c r="I159" s="47"/>
      <c r="J159" s="38"/>
      <c r="K159" s="79"/>
      <c r="L159" s="47"/>
      <c r="M159" s="41"/>
      <c r="N159" s="44"/>
    </row>
    <row r="160" spans="1:14" ht="15.75" customHeight="1" thickBot="1" x14ac:dyDescent="0.3">
      <c r="A160" s="14">
        <v>4</v>
      </c>
      <c r="B160" s="34"/>
      <c r="C160" s="51"/>
      <c r="D160" s="39"/>
      <c r="E160" s="80"/>
      <c r="F160" s="48"/>
      <c r="G160" s="23"/>
      <c r="H160" s="57"/>
      <c r="I160" s="48"/>
      <c r="J160" s="39"/>
      <c r="K160" s="80"/>
      <c r="L160" s="48"/>
      <c r="M160" s="42"/>
      <c r="N160" s="45"/>
    </row>
    <row r="161" spans="1:14" ht="15" customHeight="1" x14ac:dyDescent="0.25">
      <c r="A161" s="13">
        <v>1</v>
      </c>
      <c r="B161" s="32"/>
      <c r="C161" s="49"/>
      <c r="D161" s="37"/>
      <c r="E161" s="78">
        <f t="shared" si="209"/>
        <v>0</v>
      </c>
      <c r="F161" s="46">
        <f t="shared" ref="F161" si="263">IF(ISNUMBER(E161),RANK(E161,$E$5:$E$180,0),"")</f>
        <v>23</v>
      </c>
      <c r="G161" s="21"/>
      <c r="H161" s="55">
        <f t="shared" si="211"/>
        <v>0</v>
      </c>
      <c r="I161" s="46">
        <f t="shared" ref="I161" si="264">IF(ISNUMBER(H161),RANK(H161,$H$5:$H$180,0),"")</f>
        <v>23</v>
      </c>
      <c r="J161" s="37"/>
      <c r="K161" s="78">
        <f t="shared" si="213"/>
        <v>0</v>
      </c>
      <c r="L161" s="46">
        <f t="shared" ref="L161" si="265">IF(ISNUMBER(K161),RANK(K161,$K$5:$K$180,0),"")</f>
        <v>23</v>
      </c>
      <c r="M161" s="40">
        <f t="shared" ref="M161" si="266">F161+I161+L161</f>
        <v>69</v>
      </c>
      <c r="N161" s="43">
        <f t="shared" ref="N161" si="267">IF(ISNUMBER(M161),RANK(M161,$M$5:$M$180,1),"")</f>
        <v>23</v>
      </c>
    </row>
    <row r="162" spans="1:14" ht="15" customHeight="1" x14ac:dyDescent="0.25">
      <c r="A162" s="7">
        <v>2</v>
      </c>
      <c r="B162" s="33"/>
      <c r="C162" s="50"/>
      <c r="D162" s="38"/>
      <c r="E162" s="79"/>
      <c r="F162" s="47"/>
      <c r="G162" s="22"/>
      <c r="H162" s="56"/>
      <c r="I162" s="47"/>
      <c r="J162" s="38"/>
      <c r="K162" s="79"/>
      <c r="L162" s="47"/>
      <c r="M162" s="41"/>
      <c r="N162" s="44"/>
    </row>
    <row r="163" spans="1:14" ht="15" customHeight="1" x14ac:dyDescent="0.25">
      <c r="A163" s="7">
        <v>3</v>
      </c>
      <c r="B163" s="33"/>
      <c r="C163" s="50"/>
      <c r="D163" s="38"/>
      <c r="E163" s="79"/>
      <c r="F163" s="47"/>
      <c r="G163" s="22"/>
      <c r="H163" s="56"/>
      <c r="I163" s="47"/>
      <c r="J163" s="38"/>
      <c r="K163" s="79"/>
      <c r="L163" s="47"/>
      <c r="M163" s="41"/>
      <c r="N163" s="44"/>
    </row>
    <row r="164" spans="1:14" ht="15.75" customHeight="1" thickBot="1" x14ac:dyDescent="0.3">
      <c r="A164" s="14">
        <v>4</v>
      </c>
      <c r="B164" s="34"/>
      <c r="C164" s="51"/>
      <c r="D164" s="39"/>
      <c r="E164" s="80"/>
      <c r="F164" s="48"/>
      <c r="G164" s="23"/>
      <c r="H164" s="57"/>
      <c r="I164" s="48"/>
      <c r="J164" s="39"/>
      <c r="K164" s="80"/>
      <c r="L164" s="48"/>
      <c r="M164" s="42"/>
      <c r="N164" s="45"/>
    </row>
    <row r="165" spans="1:14" ht="15" customHeight="1" x14ac:dyDescent="0.25">
      <c r="A165" s="13">
        <v>1</v>
      </c>
      <c r="B165" s="32"/>
      <c r="C165" s="49"/>
      <c r="D165" s="37"/>
      <c r="E165" s="78">
        <f t="shared" si="217"/>
        <v>0</v>
      </c>
      <c r="F165" s="46">
        <f t="shared" ref="F165" si="268">IF(ISNUMBER(E165),RANK(E165,$E$5:$E$180,0),"")</f>
        <v>23</v>
      </c>
      <c r="G165" s="21"/>
      <c r="H165" s="55">
        <f t="shared" si="219"/>
        <v>0</v>
      </c>
      <c r="I165" s="46">
        <f t="shared" ref="I165" si="269">IF(ISNUMBER(H165),RANK(H165,$H$5:$H$180,0),"")</f>
        <v>23</v>
      </c>
      <c r="J165" s="37"/>
      <c r="K165" s="78">
        <f t="shared" si="221"/>
        <v>0</v>
      </c>
      <c r="L165" s="46">
        <f t="shared" ref="L165" si="270">IF(ISNUMBER(K165),RANK(K165,$K$5:$K$180,0),"")</f>
        <v>23</v>
      </c>
      <c r="M165" s="40">
        <f t="shared" ref="M165" si="271">F165+I165+L165</f>
        <v>69</v>
      </c>
      <c r="N165" s="43">
        <f t="shared" ref="N165" si="272">IF(ISNUMBER(M165),RANK(M165,$M$5:$M$180,1),"")</f>
        <v>23</v>
      </c>
    </row>
    <row r="166" spans="1:14" ht="15" customHeight="1" x14ac:dyDescent="0.25">
      <c r="A166" s="7">
        <v>2</v>
      </c>
      <c r="B166" s="33"/>
      <c r="C166" s="50"/>
      <c r="D166" s="38"/>
      <c r="E166" s="79"/>
      <c r="F166" s="47"/>
      <c r="G166" s="22"/>
      <c r="H166" s="56"/>
      <c r="I166" s="47"/>
      <c r="J166" s="38"/>
      <c r="K166" s="79"/>
      <c r="L166" s="47"/>
      <c r="M166" s="41"/>
      <c r="N166" s="44"/>
    </row>
    <row r="167" spans="1:14" ht="15" customHeight="1" x14ac:dyDescent="0.25">
      <c r="A167" s="7">
        <v>3</v>
      </c>
      <c r="B167" s="33"/>
      <c r="C167" s="50"/>
      <c r="D167" s="38"/>
      <c r="E167" s="79"/>
      <c r="F167" s="47"/>
      <c r="G167" s="22"/>
      <c r="H167" s="56"/>
      <c r="I167" s="47"/>
      <c r="J167" s="38"/>
      <c r="K167" s="79"/>
      <c r="L167" s="47"/>
      <c r="M167" s="41"/>
      <c r="N167" s="44"/>
    </row>
    <row r="168" spans="1:14" ht="15.75" customHeight="1" thickBot="1" x14ac:dyDescent="0.3">
      <c r="A168" s="14">
        <v>4</v>
      </c>
      <c r="B168" s="34"/>
      <c r="C168" s="51"/>
      <c r="D168" s="39"/>
      <c r="E168" s="80"/>
      <c r="F168" s="48"/>
      <c r="G168" s="23"/>
      <c r="H168" s="57"/>
      <c r="I168" s="48"/>
      <c r="J168" s="39"/>
      <c r="K168" s="80"/>
      <c r="L168" s="48"/>
      <c r="M168" s="42"/>
      <c r="N168" s="45"/>
    </row>
    <row r="169" spans="1:14" ht="15" customHeight="1" x14ac:dyDescent="0.25">
      <c r="A169" s="13">
        <v>1</v>
      </c>
      <c r="B169" s="32"/>
      <c r="C169" s="49"/>
      <c r="D169" s="37"/>
      <c r="E169" s="78">
        <f t="shared" si="225"/>
        <v>0</v>
      </c>
      <c r="F169" s="46">
        <f t="shared" ref="F169" si="273">IF(ISNUMBER(E169),RANK(E169,$E$5:$E$180,0),"")</f>
        <v>23</v>
      </c>
      <c r="G169" s="21"/>
      <c r="H169" s="55">
        <f t="shared" si="227"/>
        <v>0</v>
      </c>
      <c r="I169" s="46">
        <f t="shared" ref="I169" si="274">IF(ISNUMBER(H169),RANK(H169,$H$5:$H$180,0),"")</f>
        <v>23</v>
      </c>
      <c r="J169" s="37"/>
      <c r="K169" s="78">
        <f t="shared" si="229"/>
        <v>0</v>
      </c>
      <c r="L169" s="46">
        <f t="shared" ref="L169" si="275">IF(ISNUMBER(K169),RANK(K169,$K$5:$K$180,0),"")</f>
        <v>23</v>
      </c>
      <c r="M169" s="40">
        <f t="shared" ref="M169" si="276">F169+I169+L169</f>
        <v>69</v>
      </c>
      <c r="N169" s="43">
        <f t="shared" ref="N169" si="277">IF(ISNUMBER(M169),RANK(M169,$M$5:$M$180,1),"")</f>
        <v>23</v>
      </c>
    </row>
    <row r="170" spans="1:14" ht="15" customHeight="1" x14ac:dyDescent="0.25">
      <c r="A170" s="7">
        <v>2</v>
      </c>
      <c r="B170" s="33"/>
      <c r="C170" s="50"/>
      <c r="D170" s="38"/>
      <c r="E170" s="79"/>
      <c r="F170" s="47"/>
      <c r="G170" s="22"/>
      <c r="H170" s="56"/>
      <c r="I170" s="47"/>
      <c r="J170" s="38"/>
      <c r="K170" s="79"/>
      <c r="L170" s="47"/>
      <c r="M170" s="41"/>
      <c r="N170" s="44"/>
    </row>
    <row r="171" spans="1:14" ht="15" customHeight="1" x14ac:dyDescent="0.25">
      <c r="A171" s="7">
        <v>3</v>
      </c>
      <c r="B171" s="33"/>
      <c r="C171" s="50"/>
      <c r="D171" s="38"/>
      <c r="E171" s="79"/>
      <c r="F171" s="47"/>
      <c r="G171" s="22"/>
      <c r="H171" s="56"/>
      <c r="I171" s="47"/>
      <c r="J171" s="38"/>
      <c r="K171" s="79"/>
      <c r="L171" s="47"/>
      <c r="M171" s="41"/>
      <c r="N171" s="44"/>
    </row>
    <row r="172" spans="1:14" ht="15.75" customHeight="1" thickBot="1" x14ac:dyDescent="0.3">
      <c r="A172" s="14">
        <v>4</v>
      </c>
      <c r="B172" s="34"/>
      <c r="C172" s="51"/>
      <c r="D172" s="39"/>
      <c r="E172" s="80"/>
      <c r="F172" s="48"/>
      <c r="G172" s="23"/>
      <c r="H172" s="57"/>
      <c r="I172" s="48"/>
      <c r="J172" s="39"/>
      <c r="K172" s="80"/>
      <c r="L172" s="48"/>
      <c r="M172" s="42"/>
      <c r="N172" s="45"/>
    </row>
    <row r="173" spans="1:14" ht="15" customHeight="1" x14ac:dyDescent="0.25">
      <c r="A173" s="13">
        <v>1</v>
      </c>
      <c r="B173" s="32"/>
      <c r="C173" s="49"/>
      <c r="D173" s="37"/>
      <c r="E173" s="78">
        <f t="shared" si="209"/>
        <v>0</v>
      </c>
      <c r="F173" s="46">
        <f t="shared" ref="F173" si="278">IF(ISNUMBER(E173),RANK(E173,$E$5:$E$180,0),"")</f>
        <v>23</v>
      </c>
      <c r="G173" s="21"/>
      <c r="H173" s="55">
        <f t="shared" si="211"/>
        <v>0</v>
      </c>
      <c r="I173" s="46">
        <f t="shared" ref="I173" si="279">IF(ISNUMBER(H173),RANK(H173,$H$5:$H$180,0),"")</f>
        <v>23</v>
      </c>
      <c r="J173" s="37"/>
      <c r="K173" s="78">
        <f t="shared" si="213"/>
        <v>0</v>
      </c>
      <c r="L173" s="46">
        <f t="shared" ref="L173" si="280">IF(ISNUMBER(K173),RANK(K173,$K$5:$K$180,0),"")</f>
        <v>23</v>
      </c>
      <c r="M173" s="40">
        <f t="shared" ref="M173" si="281">F173+I173+L173</f>
        <v>69</v>
      </c>
      <c r="N173" s="43">
        <f t="shared" ref="N173" si="282">IF(ISNUMBER(M173),RANK(M173,$M$5:$M$180,1),"")</f>
        <v>23</v>
      </c>
    </row>
    <row r="174" spans="1:14" ht="15" customHeight="1" x14ac:dyDescent="0.25">
      <c r="A174" s="7">
        <v>2</v>
      </c>
      <c r="B174" s="33"/>
      <c r="C174" s="50"/>
      <c r="D174" s="38"/>
      <c r="E174" s="79"/>
      <c r="F174" s="47"/>
      <c r="G174" s="22"/>
      <c r="H174" s="56"/>
      <c r="I174" s="47"/>
      <c r="J174" s="38"/>
      <c r="K174" s="79"/>
      <c r="L174" s="47"/>
      <c r="M174" s="41"/>
      <c r="N174" s="44"/>
    </row>
    <row r="175" spans="1:14" ht="15" customHeight="1" x14ac:dyDescent="0.25">
      <c r="A175" s="7">
        <v>3</v>
      </c>
      <c r="B175" s="33"/>
      <c r="C175" s="50"/>
      <c r="D175" s="38"/>
      <c r="E175" s="79"/>
      <c r="F175" s="47"/>
      <c r="G175" s="22"/>
      <c r="H175" s="56"/>
      <c r="I175" s="47"/>
      <c r="J175" s="38"/>
      <c r="K175" s="79"/>
      <c r="L175" s="47"/>
      <c r="M175" s="41"/>
      <c r="N175" s="44"/>
    </row>
    <row r="176" spans="1:14" ht="15.75" customHeight="1" thickBot="1" x14ac:dyDescent="0.3">
      <c r="A176" s="14">
        <v>4</v>
      </c>
      <c r="B176" s="34"/>
      <c r="C176" s="51"/>
      <c r="D176" s="39"/>
      <c r="E176" s="80"/>
      <c r="F176" s="48"/>
      <c r="G176" s="23"/>
      <c r="H176" s="57"/>
      <c r="I176" s="48"/>
      <c r="J176" s="39"/>
      <c r="K176" s="80"/>
      <c r="L176" s="48"/>
      <c r="M176" s="42"/>
      <c r="N176" s="45"/>
    </row>
    <row r="177" spans="1:14" ht="15" customHeight="1" x14ac:dyDescent="0.25">
      <c r="A177" s="13">
        <v>1</v>
      </c>
      <c r="B177" s="32"/>
      <c r="C177" s="49"/>
      <c r="D177" s="37"/>
      <c r="E177" s="78">
        <f t="shared" ref="E177" si="283">D177+D178+D179+D180</f>
        <v>0</v>
      </c>
      <c r="F177" s="46">
        <f t="shared" ref="F177" si="284">IF(ISNUMBER(E177),RANK(E177,$E$5:$E$180,0),"")</f>
        <v>23</v>
      </c>
      <c r="G177" s="21"/>
      <c r="H177" s="55">
        <f t="shared" ref="H177" si="285">G177+G178+G179+G180</f>
        <v>0</v>
      </c>
      <c r="I177" s="46">
        <f t="shared" ref="I177" si="286">IF(ISNUMBER(H177),RANK(H177,$H$5:$H$180,0),"")</f>
        <v>23</v>
      </c>
      <c r="J177" s="37"/>
      <c r="K177" s="78">
        <f t="shared" ref="K177" si="287">J177+J178+J179+J180</f>
        <v>0</v>
      </c>
      <c r="L177" s="46">
        <f t="shared" ref="L177" si="288">IF(ISNUMBER(K177),RANK(K177,$K$5:$K$180,0),"")</f>
        <v>23</v>
      </c>
      <c r="M177" s="40">
        <f t="shared" ref="M177" si="289">F177+I177+L177</f>
        <v>69</v>
      </c>
      <c r="N177" s="43">
        <f t="shared" ref="N177" si="290">IF(ISNUMBER(M177),RANK(M177,$M$5:$M$180,1),"")</f>
        <v>23</v>
      </c>
    </row>
    <row r="178" spans="1:14" ht="15" customHeight="1" x14ac:dyDescent="0.25">
      <c r="A178" s="7">
        <v>2</v>
      </c>
      <c r="B178" s="33"/>
      <c r="C178" s="50"/>
      <c r="D178" s="38"/>
      <c r="E178" s="79"/>
      <c r="F178" s="47"/>
      <c r="G178" s="22"/>
      <c r="H178" s="56"/>
      <c r="I178" s="47"/>
      <c r="J178" s="38"/>
      <c r="K178" s="79"/>
      <c r="L178" s="47"/>
      <c r="M178" s="41"/>
      <c r="N178" s="44"/>
    </row>
    <row r="179" spans="1:14" ht="15" customHeight="1" x14ac:dyDescent="0.25">
      <c r="A179" s="7">
        <v>3</v>
      </c>
      <c r="B179" s="33"/>
      <c r="C179" s="50"/>
      <c r="D179" s="38"/>
      <c r="E179" s="79"/>
      <c r="F179" s="47"/>
      <c r="G179" s="22"/>
      <c r="H179" s="56"/>
      <c r="I179" s="47"/>
      <c r="J179" s="38"/>
      <c r="K179" s="79"/>
      <c r="L179" s="47"/>
      <c r="M179" s="41"/>
      <c r="N179" s="44"/>
    </row>
    <row r="180" spans="1:14" ht="15.75" customHeight="1" thickBot="1" x14ac:dyDescent="0.3">
      <c r="A180" s="14">
        <v>4</v>
      </c>
      <c r="B180" s="34"/>
      <c r="C180" s="51"/>
      <c r="D180" s="39"/>
      <c r="E180" s="80"/>
      <c r="F180" s="48"/>
      <c r="G180" s="23"/>
      <c r="H180" s="57"/>
      <c r="I180" s="48"/>
      <c r="J180" s="39"/>
      <c r="K180" s="80"/>
      <c r="L180" s="48"/>
      <c r="M180" s="42"/>
      <c r="N180" s="45"/>
    </row>
  </sheetData>
  <mergeCells count="408">
    <mergeCell ref="A3:A4"/>
    <mergeCell ref="B3:B4"/>
    <mergeCell ref="C3:C4"/>
    <mergeCell ref="D3:E3"/>
    <mergeCell ref="F3:F4"/>
    <mergeCell ref="G3:H3"/>
    <mergeCell ref="I3:I4"/>
    <mergeCell ref="J3:K3"/>
    <mergeCell ref="L3:L4"/>
    <mergeCell ref="M3:M4"/>
    <mergeCell ref="N3:N4"/>
    <mergeCell ref="C5:C8"/>
    <mergeCell ref="E5:E8"/>
    <mergeCell ref="F5:F8"/>
    <mergeCell ref="H5:H8"/>
    <mergeCell ref="I5:I8"/>
    <mergeCell ref="K5:K8"/>
    <mergeCell ref="L5:L8"/>
    <mergeCell ref="M5:M8"/>
    <mergeCell ref="N5:N8"/>
    <mergeCell ref="C9:C12"/>
    <mergeCell ref="E9:E12"/>
    <mergeCell ref="F9:F12"/>
    <mergeCell ref="H9:H12"/>
    <mergeCell ref="I9:I12"/>
    <mergeCell ref="K9:K12"/>
    <mergeCell ref="L9:L12"/>
    <mergeCell ref="M9:M12"/>
    <mergeCell ref="N9:N12"/>
    <mergeCell ref="L13:L16"/>
    <mergeCell ref="M13:M16"/>
    <mergeCell ref="N13:N16"/>
    <mergeCell ref="C17:C20"/>
    <mergeCell ref="E17:E20"/>
    <mergeCell ref="F17:F20"/>
    <mergeCell ref="H17:H20"/>
    <mergeCell ref="I17:I20"/>
    <mergeCell ref="K17:K20"/>
    <mergeCell ref="L17:L20"/>
    <mergeCell ref="C13:C16"/>
    <mergeCell ref="E13:E16"/>
    <mergeCell ref="F13:F16"/>
    <mergeCell ref="H13:H16"/>
    <mergeCell ref="I13:I16"/>
    <mergeCell ref="K13:K16"/>
    <mergeCell ref="M17:M20"/>
    <mergeCell ref="N17:N20"/>
    <mergeCell ref="C21:C24"/>
    <mergeCell ref="E21:E24"/>
    <mergeCell ref="F21:F24"/>
    <mergeCell ref="H21:H24"/>
    <mergeCell ref="I21:I24"/>
    <mergeCell ref="K21:K24"/>
    <mergeCell ref="L21:L24"/>
    <mergeCell ref="M21:M24"/>
    <mergeCell ref="N21:N24"/>
    <mergeCell ref="C25:C28"/>
    <mergeCell ref="E25:E28"/>
    <mergeCell ref="F25:F28"/>
    <mergeCell ref="H25:H28"/>
    <mergeCell ref="I25:I28"/>
    <mergeCell ref="K25:K28"/>
    <mergeCell ref="L25:L28"/>
    <mergeCell ref="M25:M28"/>
    <mergeCell ref="N25:N28"/>
    <mergeCell ref="L29:L32"/>
    <mergeCell ref="M29:M32"/>
    <mergeCell ref="N29:N32"/>
    <mergeCell ref="C33:C36"/>
    <mergeCell ref="E33:E36"/>
    <mergeCell ref="F33:F36"/>
    <mergeCell ref="H33:H36"/>
    <mergeCell ref="I33:I36"/>
    <mergeCell ref="K33:K36"/>
    <mergeCell ref="L33:L36"/>
    <mergeCell ref="C29:C32"/>
    <mergeCell ref="E29:E32"/>
    <mergeCell ref="F29:F32"/>
    <mergeCell ref="H29:H32"/>
    <mergeCell ref="I29:I32"/>
    <mergeCell ref="K29:K32"/>
    <mergeCell ref="M33:M36"/>
    <mergeCell ref="N33:N36"/>
    <mergeCell ref="C37:C40"/>
    <mergeCell ref="E37:E40"/>
    <mergeCell ref="F37:F40"/>
    <mergeCell ref="H37:H40"/>
    <mergeCell ref="I37:I40"/>
    <mergeCell ref="K37:K40"/>
    <mergeCell ref="L37:L40"/>
    <mergeCell ref="M37:M40"/>
    <mergeCell ref="N37:N40"/>
    <mergeCell ref="C41:C44"/>
    <mergeCell ref="E41:E44"/>
    <mergeCell ref="F41:F44"/>
    <mergeCell ref="H41:H44"/>
    <mergeCell ref="I41:I44"/>
    <mergeCell ref="K41:K44"/>
    <mergeCell ref="L41:L44"/>
    <mergeCell ref="M41:M44"/>
    <mergeCell ref="N41:N44"/>
    <mergeCell ref="L45:L48"/>
    <mergeCell ref="M45:M48"/>
    <mergeCell ref="N45:N48"/>
    <mergeCell ref="C49:C52"/>
    <mergeCell ref="E49:E52"/>
    <mergeCell ref="F49:F52"/>
    <mergeCell ref="H49:H52"/>
    <mergeCell ref="I49:I52"/>
    <mergeCell ref="K49:K52"/>
    <mergeCell ref="L49:L52"/>
    <mergeCell ref="C45:C48"/>
    <mergeCell ref="E45:E48"/>
    <mergeCell ref="F45:F48"/>
    <mergeCell ref="H45:H48"/>
    <mergeCell ref="I45:I48"/>
    <mergeCell ref="K45:K48"/>
    <mergeCell ref="M49:M52"/>
    <mergeCell ref="N49:N52"/>
    <mergeCell ref="C53:C56"/>
    <mergeCell ref="E53:E56"/>
    <mergeCell ref="F53:F56"/>
    <mergeCell ref="H53:H56"/>
    <mergeCell ref="I53:I56"/>
    <mergeCell ref="K53:K56"/>
    <mergeCell ref="L53:L56"/>
    <mergeCell ref="M53:M56"/>
    <mergeCell ref="N53:N56"/>
    <mergeCell ref="C57:C60"/>
    <mergeCell ref="E57:E60"/>
    <mergeCell ref="F57:F60"/>
    <mergeCell ref="H57:H60"/>
    <mergeCell ref="I57:I60"/>
    <mergeCell ref="K57:K60"/>
    <mergeCell ref="L57:L60"/>
    <mergeCell ref="M57:M60"/>
    <mergeCell ref="N57:N60"/>
    <mergeCell ref="L61:L64"/>
    <mergeCell ref="M61:M64"/>
    <mergeCell ref="N61:N64"/>
    <mergeCell ref="C65:C68"/>
    <mergeCell ref="E65:E68"/>
    <mergeCell ref="F65:F68"/>
    <mergeCell ref="H65:H68"/>
    <mergeCell ref="I65:I68"/>
    <mergeCell ref="K65:K68"/>
    <mergeCell ref="L65:L68"/>
    <mergeCell ref="C61:C64"/>
    <mergeCell ref="E61:E64"/>
    <mergeCell ref="F61:F64"/>
    <mergeCell ref="H61:H64"/>
    <mergeCell ref="I61:I64"/>
    <mergeCell ref="K61:K64"/>
    <mergeCell ref="M65:M68"/>
    <mergeCell ref="N65:N68"/>
    <mergeCell ref="C69:C72"/>
    <mergeCell ref="E69:E72"/>
    <mergeCell ref="F69:F72"/>
    <mergeCell ref="H69:H72"/>
    <mergeCell ref="I69:I72"/>
    <mergeCell ref="K69:K72"/>
    <mergeCell ref="L69:L72"/>
    <mergeCell ref="M69:M72"/>
    <mergeCell ref="N69:N72"/>
    <mergeCell ref="C73:C76"/>
    <mergeCell ref="E73:E76"/>
    <mergeCell ref="F73:F76"/>
    <mergeCell ref="H73:H76"/>
    <mergeCell ref="I73:I76"/>
    <mergeCell ref="K73:K76"/>
    <mergeCell ref="L73:L76"/>
    <mergeCell ref="M73:M76"/>
    <mergeCell ref="N73:N76"/>
    <mergeCell ref="L77:L80"/>
    <mergeCell ref="M77:M80"/>
    <mergeCell ref="N77:N80"/>
    <mergeCell ref="C81:C84"/>
    <mergeCell ref="E81:E84"/>
    <mergeCell ref="F81:F84"/>
    <mergeCell ref="H81:H84"/>
    <mergeCell ref="I81:I84"/>
    <mergeCell ref="K81:K84"/>
    <mergeCell ref="L81:L84"/>
    <mergeCell ref="C77:C80"/>
    <mergeCell ref="E77:E80"/>
    <mergeCell ref="F77:F80"/>
    <mergeCell ref="H77:H80"/>
    <mergeCell ref="I77:I80"/>
    <mergeCell ref="K77:K80"/>
    <mergeCell ref="M81:M84"/>
    <mergeCell ref="N81:N84"/>
    <mergeCell ref="C85:C88"/>
    <mergeCell ref="E85:E88"/>
    <mergeCell ref="F85:F88"/>
    <mergeCell ref="H85:H88"/>
    <mergeCell ref="I85:I88"/>
    <mergeCell ref="K85:K88"/>
    <mergeCell ref="L85:L88"/>
    <mergeCell ref="M85:M88"/>
    <mergeCell ref="N85:N88"/>
    <mergeCell ref="C89:C92"/>
    <mergeCell ref="E89:E92"/>
    <mergeCell ref="F89:F92"/>
    <mergeCell ref="H89:H92"/>
    <mergeCell ref="I89:I92"/>
    <mergeCell ref="K89:K92"/>
    <mergeCell ref="L89:L92"/>
    <mergeCell ref="M89:M92"/>
    <mergeCell ref="N89:N92"/>
    <mergeCell ref="L93:L96"/>
    <mergeCell ref="M93:M96"/>
    <mergeCell ref="N93:N96"/>
    <mergeCell ref="C97:C100"/>
    <mergeCell ref="E97:E100"/>
    <mergeCell ref="F97:F100"/>
    <mergeCell ref="H97:H100"/>
    <mergeCell ref="I97:I100"/>
    <mergeCell ref="K97:K100"/>
    <mergeCell ref="L97:L100"/>
    <mergeCell ref="C93:C96"/>
    <mergeCell ref="E93:E96"/>
    <mergeCell ref="F93:F96"/>
    <mergeCell ref="H93:H96"/>
    <mergeCell ref="I93:I96"/>
    <mergeCell ref="K93:K96"/>
    <mergeCell ref="M97:M100"/>
    <mergeCell ref="N97:N100"/>
    <mergeCell ref="C101:C104"/>
    <mergeCell ref="E101:E104"/>
    <mergeCell ref="F101:F104"/>
    <mergeCell ref="H101:H104"/>
    <mergeCell ref="I101:I104"/>
    <mergeCell ref="K101:K104"/>
    <mergeCell ref="L101:L104"/>
    <mergeCell ref="M101:M104"/>
    <mergeCell ref="N101:N104"/>
    <mergeCell ref="C105:C108"/>
    <mergeCell ref="E105:E108"/>
    <mergeCell ref="F105:F108"/>
    <mergeCell ref="H105:H108"/>
    <mergeCell ref="I105:I108"/>
    <mergeCell ref="K105:K108"/>
    <mergeCell ref="L105:L108"/>
    <mergeCell ref="M105:M108"/>
    <mergeCell ref="N105:N108"/>
    <mergeCell ref="L109:L112"/>
    <mergeCell ref="M109:M112"/>
    <mergeCell ref="N109:N112"/>
    <mergeCell ref="C113:C116"/>
    <mergeCell ref="E113:E116"/>
    <mergeCell ref="F113:F116"/>
    <mergeCell ref="H113:H116"/>
    <mergeCell ref="I113:I116"/>
    <mergeCell ref="K113:K116"/>
    <mergeCell ref="L113:L116"/>
    <mergeCell ref="C109:C112"/>
    <mergeCell ref="E109:E112"/>
    <mergeCell ref="F109:F112"/>
    <mergeCell ref="H109:H112"/>
    <mergeCell ref="I109:I112"/>
    <mergeCell ref="K109:K112"/>
    <mergeCell ref="M113:M116"/>
    <mergeCell ref="N113:N116"/>
    <mergeCell ref="C117:C120"/>
    <mergeCell ref="E117:E120"/>
    <mergeCell ref="F117:F120"/>
    <mergeCell ref="H117:H120"/>
    <mergeCell ref="I117:I120"/>
    <mergeCell ref="K117:K120"/>
    <mergeCell ref="L117:L120"/>
    <mergeCell ref="M117:M120"/>
    <mergeCell ref="N117:N120"/>
    <mergeCell ref="C121:C124"/>
    <mergeCell ref="E121:E124"/>
    <mergeCell ref="F121:F124"/>
    <mergeCell ref="H121:H124"/>
    <mergeCell ref="I121:I124"/>
    <mergeCell ref="K121:K124"/>
    <mergeCell ref="L121:L124"/>
    <mergeCell ref="M121:M124"/>
    <mergeCell ref="N121:N124"/>
    <mergeCell ref="L125:L128"/>
    <mergeCell ref="M125:M128"/>
    <mergeCell ref="N125:N128"/>
    <mergeCell ref="C129:C132"/>
    <mergeCell ref="E129:E132"/>
    <mergeCell ref="F129:F132"/>
    <mergeCell ref="H129:H132"/>
    <mergeCell ref="I129:I132"/>
    <mergeCell ref="K129:K132"/>
    <mergeCell ref="L129:L132"/>
    <mergeCell ref="C125:C128"/>
    <mergeCell ref="E125:E128"/>
    <mergeCell ref="F125:F128"/>
    <mergeCell ref="H125:H128"/>
    <mergeCell ref="I125:I128"/>
    <mergeCell ref="K125:K128"/>
    <mergeCell ref="M129:M132"/>
    <mergeCell ref="N129:N132"/>
    <mergeCell ref="C133:C136"/>
    <mergeCell ref="E133:E136"/>
    <mergeCell ref="F133:F136"/>
    <mergeCell ref="H133:H136"/>
    <mergeCell ref="I133:I136"/>
    <mergeCell ref="K133:K136"/>
    <mergeCell ref="L133:L136"/>
    <mergeCell ref="M133:M136"/>
    <mergeCell ref="N133:N136"/>
    <mergeCell ref="C137:C140"/>
    <mergeCell ref="E137:E140"/>
    <mergeCell ref="F137:F140"/>
    <mergeCell ref="H137:H140"/>
    <mergeCell ref="I137:I140"/>
    <mergeCell ref="K137:K140"/>
    <mergeCell ref="L137:L140"/>
    <mergeCell ref="M137:M140"/>
    <mergeCell ref="N137:N140"/>
    <mergeCell ref="L141:L144"/>
    <mergeCell ref="M141:M144"/>
    <mergeCell ref="N141:N144"/>
    <mergeCell ref="C145:C148"/>
    <mergeCell ref="E145:E148"/>
    <mergeCell ref="F145:F148"/>
    <mergeCell ref="H145:H148"/>
    <mergeCell ref="I145:I148"/>
    <mergeCell ref="K145:K148"/>
    <mergeCell ref="L145:L148"/>
    <mergeCell ref="C141:C144"/>
    <mergeCell ref="E141:E144"/>
    <mergeCell ref="F141:F144"/>
    <mergeCell ref="H141:H144"/>
    <mergeCell ref="I141:I144"/>
    <mergeCell ref="K141:K144"/>
    <mergeCell ref="M145:M148"/>
    <mergeCell ref="N145:N148"/>
    <mergeCell ref="C149:C152"/>
    <mergeCell ref="E149:E152"/>
    <mergeCell ref="F149:F152"/>
    <mergeCell ref="H149:H152"/>
    <mergeCell ref="I149:I152"/>
    <mergeCell ref="K149:K152"/>
    <mergeCell ref="L149:L152"/>
    <mergeCell ref="M149:M152"/>
    <mergeCell ref="N149:N152"/>
    <mergeCell ref="C153:C156"/>
    <mergeCell ref="E153:E156"/>
    <mergeCell ref="F153:F156"/>
    <mergeCell ref="H153:H156"/>
    <mergeCell ref="I153:I156"/>
    <mergeCell ref="K153:K156"/>
    <mergeCell ref="L153:L156"/>
    <mergeCell ref="M153:M156"/>
    <mergeCell ref="N153:N156"/>
    <mergeCell ref="L157:L160"/>
    <mergeCell ref="M157:M160"/>
    <mergeCell ref="N157:N160"/>
    <mergeCell ref="C161:C164"/>
    <mergeCell ref="E161:E164"/>
    <mergeCell ref="F161:F164"/>
    <mergeCell ref="H161:H164"/>
    <mergeCell ref="I161:I164"/>
    <mergeCell ref="K161:K164"/>
    <mergeCell ref="L161:L164"/>
    <mergeCell ref="C157:C160"/>
    <mergeCell ref="E157:E160"/>
    <mergeCell ref="F157:F160"/>
    <mergeCell ref="H157:H160"/>
    <mergeCell ref="I157:I160"/>
    <mergeCell ref="K157:K160"/>
    <mergeCell ref="I169:I172"/>
    <mergeCell ref="K169:K172"/>
    <mergeCell ref="L169:L172"/>
    <mergeCell ref="M169:M172"/>
    <mergeCell ref="N169:N172"/>
    <mergeCell ref="M161:M164"/>
    <mergeCell ref="N161:N164"/>
    <mergeCell ref="C165:C168"/>
    <mergeCell ref="E165:E168"/>
    <mergeCell ref="F165:F168"/>
    <mergeCell ref="H165:H168"/>
    <mergeCell ref="I165:I168"/>
    <mergeCell ref="K165:K168"/>
    <mergeCell ref="L165:L168"/>
    <mergeCell ref="M165:M168"/>
    <mergeCell ref="M177:M180"/>
    <mergeCell ref="N177:N180"/>
    <mergeCell ref="A1:N1"/>
    <mergeCell ref="L173:L176"/>
    <mergeCell ref="M173:M176"/>
    <mergeCell ref="N173:N176"/>
    <mergeCell ref="C177:C180"/>
    <mergeCell ref="E177:E180"/>
    <mergeCell ref="F177:F180"/>
    <mergeCell ref="H177:H180"/>
    <mergeCell ref="I177:I180"/>
    <mergeCell ref="K177:K180"/>
    <mergeCell ref="L177:L180"/>
    <mergeCell ref="C173:C176"/>
    <mergeCell ref="E173:E176"/>
    <mergeCell ref="F173:F176"/>
    <mergeCell ref="H173:H176"/>
    <mergeCell ref="I173:I176"/>
    <mergeCell ref="K173:K176"/>
    <mergeCell ref="N165:N168"/>
    <mergeCell ref="C169:C172"/>
    <mergeCell ref="E169:E172"/>
    <mergeCell ref="F169:F172"/>
    <mergeCell ref="H169:H172"/>
  </mergeCells>
  <pageMargins left="0.7" right="0.7" top="0.75" bottom="0.75" header="0.3" footer="0.3"/>
  <pageSetup paperSize="9" scale="45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pageSetUpPr fitToPage="1"/>
  </sheetPr>
  <dimension ref="A1:P180"/>
  <sheetViews>
    <sheetView topLeftCell="A2" zoomScale="75" zoomScaleNormal="75" workbookViewId="0">
      <selection activeCell="L9" sqref="L9:L12"/>
    </sheetView>
  </sheetViews>
  <sheetFormatPr defaultRowHeight="15" x14ac:dyDescent="0.25"/>
  <cols>
    <col min="1" max="1" width="4.7109375" style="4" customWidth="1"/>
    <col min="2" max="2" width="25.7109375" style="4" customWidth="1"/>
    <col min="3" max="3" width="6.28515625" style="4" customWidth="1"/>
    <col min="4" max="4" width="12.7109375" style="5" customWidth="1"/>
    <col min="5" max="5" width="12.7109375" style="2" customWidth="1"/>
    <col min="6" max="6" width="12.5703125" style="2" customWidth="1"/>
    <col min="7" max="7" width="12.7109375" style="4" customWidth="1"/>
    <col min="8" max="8" width="12.7109375" style="2" customWidth="1"/>
    <col min="9" max="9" width="10.42578125" style="2" customWidth="1"/>
    <col min="10" max="10" width="12.7109375" style="6" customWidth="1"/>
    <col min="11" max="11" width="12.7109375" style="2" customWidth="1"/>
    <col min="12" max="12" width="10.42578125" style="2" customWidth="1"/>
    <col min="13" max="13" width="18.7109375" customWidth="1"/>
    <col min="14" max="14" width="15.7109375" customWidth="1"/>
  </cols>
  <sheetData>
    <row r="1" spans="1:16" ht="24" customHeight="1" x14ac:dyDescent="0.35">
      <c r="A1" s="95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"/>
    </row>
    <row r="2" spans="1:16" ht="15.75" thickBot="1" x14ac:dyDescent="0.3">
      <c r="G2" s="8"/>
      <c r="M2" s="1"/>
      <c r="N2" s="10"/>
    </row>
    <row r="3" spans="1:16" ht="27.75" customHeight="1" thickBot="1" x14ac:dyDescent="0.3">
      <c r="A3" s="62" t="s">
        <v>4</v>
      </c>
      <c r="B3" s="64" t="s">
        <v>0</v>
      </c>
      <c r="C3" s="66" t="s">
        <v>2</v>
      </c>
      <c r="D3" s="68" t="s">
        <v>11</v>
      </c>
      <c r="E3" s="69"/>
      <c r="F3" s="98" t="s">
        <v>8</v>
      </c>
      <c r="G3" s="68" t="s">
        <v>10</v>
      </c>
      <c r="H3" s="69"/>
      <c r="I3" s="98" t="s">
        <v>8</v>
      </c>
      <c r="J3" s="72" t="s">
        <v>12</v>
      </c>
      <c r="K3" s="73"/>
      <c r="L3" s="98" t="s">
        <v>8</v>
      </c>
      <c r="M3" s="96" t="s">
        <v>9</v>
      </c>
      <c r="N3" s="93" t="s">
        <v>6</v>
      </c>
    </row>
    <row r="4" spans="1:16" ht="36.75" customHeight="1" thickBot="1" x14ac:dyDescent="0.3">
      <c r="A4" s="63"/>
      <c r="B4" s="65"/>
      <c r="C4" s="67"/>
      <c r="D4" s="11" t="s">
        <v>1</v>
      </c>
      <c r="E4" s="12" t="s">
        <v>7</v>
      </c>
      <c r="F4" s="99"/>
      <c r="G4" s="11" t="s">
        <v>1</v>
      </c>
      <c r="H4" s="12" t="s">
        <v>7</v>
      </c>
      <c r="I4" s="99"/>
      <c r="J4" s="11" t="s">
        <v>1</v>
      </c>
      <c r="K4" s="12" t="s">
        <v>7</v>
      </c>
      <c r="L4" s="99"/>
      <c r="M4" s="97"/>
      <c r="N4" s="94"/>
    </row>
    <row r="5" spans="1:16" ht="15" customHeight="1" x14ac:dyDescent="0.25">
      <c r="A5" s="13">
        <v>1</v>
      </c>
      <c r="B5" s="18"/>
      <c r="C5" s="49">
        <v>5</v>
      </c>
      <c r="D5" s="15">
        <v>4.0509259259259258E-4</v>
      </c>
      <c r="E5" s="81">
        <f>D5+D6+D7+D8</f>
        <v>7.5347222222222222E-4</v>
      </c>
      <c r="F5" s="84" t="str">
        <f>IF((COUNTIF($E$5:$E$180,E5)-1)=0,RANK(E5,$E$5:$E$180,0),RANK(E5,$E$5:$E$180,0)&amp;"-"&amp;RANK(E5,$E$5:$E$180,0)+COUNTIF($E$5:$E$180,E5)-1)</f>
        <v>29-44</v>
      </c>
      <c r="G5" s="15">
        <v>4.0509259259259258E-4</v>
      </c>
      <c r="H5" s="81">
        <f>G5+G6+G7+G8</f>
        <v>7.5347222222222222E-4</v>
      </c>
      <c r="I5" s="84" t="str">
        <f>IF((COUNTIF($H$5:$H$180,H5)-1)=0,RANK(H5,$H$5:$H$180,0),RANK(H5,$H$5:$H$180,0)&amp;"-"&amp;RANK(H5,$H$5:$H$180,0)+COUNTIF($H$5:$H$180,H5)-1)</f>
        <v>29-44</v>
      </c>
      <c r="J5" s="15">
        <v>4.0509259259259258E-4</v>
      </c>
      <c r="K5" s="81">
        <f>J5+J6+J7+J8</f>
        <v>7.5347222222222222E-4</v>
      </c>
      <c r="L5" s="84" t="str">
        <f>IF((COUNTIF($K$5:$K$180,K5)-1)=0,RANK(K5,$K$5:$K$180,0),RANK(K5,$K$5:$K$180,0)&amp;"-"&amp;RANK(K5,$K$5:$K$180,0)+COUNTIF($K$5:$K$180,K5)-1)</f>
        <v>29-44</v>
      </c>
      <c r="M5" s="87" t="e">
        <f>F5+I5+L5</f>
        <v>#VALUE!</v>
      </c>
      <c r="N5" s="90" t="e">
        <f>IF((COUNTIF($M$5:$M$16,M5)-1)=0,RANK(M5,$M$5:$M$16,1),RANK(M5,$M$5:$M$16,1)&amp;"-"&amp;RANK(M5,$M$5:$M$16,1)+COUNTIF($M$5:$M$16,M5)-1)</f>
        <v>#VALUE!</v>
      </c>
      <c r="P5">
        <v>1</v>
      </c>
    </row>
    <row r="6" spans="1:16" ht="15" customHeight="1" x14ac:dyDescent="0.25">
      <c r="A6" s="7">
        <v>2</v>
      </c>
      <c r="B6" s="19"/>
      <c r="C6" s="50"/>
      <c r="D6" s="16">
        <v>1.1574074074074073E-4</v>
      </c>
      <c r="E6" s="82"/>
      <c r="F6" s="85"/>
      <c r="G6" s="16">
        <v>1.1574074074074073E-4</v>
      </c>
      <c r="H6" s="82"/>
      <c r="I6" s="85"/>
      <c r="J6" s="16">
        <v>1.1574074074074073E-4</v>
      </c>
      <c r="K6" s="82"/>
      <c r="L6" s="85"/>
      <c r="M6" s="88"/>
      <c r="N6" s="91"/>
    </row>
    <row r="7" spans="1:16" ht="15" customHeight="1" x14ac:dyDescent="0.25">
      <c r="A7" s="7">
        <v>3</v>
      </c>
      <c r="B7" s="19"/>
      <c r="C7" s="50"/>
      <c r="D7" s="16">
        <v>1.1574074074074073E-4</v>
      </c>
      <c r="E7" s="82"/>
      <c r="F7" s="85"/>
      <c r="G7" s="16">
        <v>1.1574074074074073E-4</v>
      </c>
      <c r="H7" s="82"/>
      <c r="I7" s="85"/>
      <c r="J7" s="16">
        <v>1.1574074074074073E-4</v>
      </c>
      <c r="K7" s="82"/>
      <c r="L7" s="85"/>
      <c r="M7" s="88"/>
      <c r="N7" s="91"/>
    </row>
    <row r="8" spans="1:16" ht="15" customHeight="1" thickBot="1" x14ac:dyDescent="0.3">
      <c r="A8" s="14">
        <v>4</v>
      </c>
      <c r="B8" s="20"/>
      <c r="C8" s="51"/>
      <c r="D8" s="17">
        <v>1.1689814814814815E-4</v>
      </c>
      <c r="E8" s="83"/>
      <c r="F8" s="86"/>
      <c r="G8" s="17">
        <v>1.1689814814814815E-4</v>
      </c>
      <c r="H8" s="83"/>
      <c r="I8" s="86"/>
      <c r="J8" s="17">
        <v>1.1689814814814815E-4</v>
      </c>
      <c r="K8" s="83"/>
      <c r="L8" s="86"/>
      <c r="M8" s="89"/>
      <c r="N8" s="92"/>
    </row>
    <row r="9" spans="1:16" ht="15" customHeight="1" x14ac:dyDescent="0.25">
      <c r="A9" s="13">
        <v>1</v>
      </c>
      <c r="B9" s="18"/>
      <c r="C9" s="49">
        <v>7</v>
      </c>
      <c r="D9" s="15"/>
      <c r="E9" s="81">
        <f>D9+D10+D11+D12</f>
        <v>1.3645833333333331E-3</v>
      </c>
      <c r="F9" s="84" t="str">
        <f t="shared" ref="F9" si="0">IF((COUNTIF($E$5:$E$180,E9)-1)=0,RANK(E9,$E$5:$E$180,0),RANK(E9,$E$5:$E$180,0)&amp;"-"&amp;RANK(E9,$E$5:$E$180,0)+COUNTIF($E$5:$E$180,E9)-1)</f>
        <v>1-14</v>
      </c>
      <c r="G9" s="15"/>
      <c r="H9" s="81">
        <f t="shared" ref="H9" si="1">G9+G10+G11+G12</f>
        <v>1.3645833333333331E-3</v>
      </c>
      <c r="I9" s="84" t="str">
        <f t="shared" ref="I9" si="2">IF((COUNTIF($H$5:$H$180,H9)-1)=0,RANK(H9,$H$5:$H$180,0),RANK(H9,$H$5:$H$180,0)&amp;"-"&amp;RANK(H9,$H$5:$H$180,0)+COUNTIF($H$5:$H$180,H9)-1)</f>
        <v>1-14</v>
      </c>
      <c r="J9" s="15"/>
      <c r="K9" s="81">
        <f t="shared" ref="K9" si="3">J9+J10+J11+J12</f>
        <v>1.3645833333333331E-3</v>
      </c>
      <c r="L9" s="84" t="str">
        <f t="shared" ref="L9" si="4">IF((COUNTIF($K$5:$K$180,K9)-1)=0,RANK(K9,$K$5:$K$180,0),RANK(K9,$K$5:$K$180,0)&amp;"-"&amp;RANK(K9,$K$5:$K$180,0)+COUNTIF($K$5:$K$180,K9)-1)</f>
        <v>1-14</v>
      </c>
      <c r="M9" s="87">
        <f t="shared" ref="M9" si="5">F9+I9+L9</f>
        <v>124920</v>
      </c>
      <c r="N9" s="90" t="e">
        <f t="shared" ref="N9" si="6">IF((COUNTIF($M$5:$M$16,M9)-1)=0,RANK(M9,$M$5:$M$16,1),RANK(M9,$M$5:$M$16,1)&amp;"-"&amp;RANK(M9,$M$5:$M$16,1)+COUNTIF($M$5:$M$16,M9)-1)</f>
        <v>#VALUE!</v>
      </c>
      <c r="P9">
        <v>2</v>
      </c>
    </row>
    <row r="10" spans="1:16" ht="15" customHeight="1" x14ac:dyDescent="0.25">
      <c r="A10" s="7">
        <v>2</v>
      </c>
      <c r="B10" s="19"/>
      <c r="C10" s="50"/>
      <c r="D10" s="16">
        <v>1.3645833333333331E-3</v>
      </c>
      <c r="E10" s="82"/>
      <c r="F10" s="85"/>
      <c r="G10" s="16">
        <v>1.3645833333333331E-3</v>
      </c>
      <c r="H10" s="82"/>
      <c r="I10" s="85"/>
      <c r="J10" s="16">
        <v>1.3645833333333331E-3</v>
      </c>
      <c r="K10" s="82"/>
      <c r="L10" s="85"/>
      <c r="M10" s="88"/>
      <c r="N10" s="91"/>
    </row>
    <row r="11" spans="1:16" ht="15" customHeight="1" x14ac:dyDescent="0.25">
      <c r="A11" s="7">
        <v>3</v>
      </c>
      <c r="B11" s="19"/>
      <c r="C11" s="50"/>
      <c r="D11" s="16"/>
      <c r="E11" s="82"/>
      <c r="F11" s="85"/>
      <c r="G11" s="16"/>
      <c r="H11" s="82"/>
      <c r="I11" s="85"/>
      <c r="J11" s="16"/>
      <c r="K11" s="82"/>
      <c r="L11" s="85"/>
      <c r="M11" s="88"/>
      <c r="N11" s="91"/>
    </row>
    <row r="12" spans="1:16" ht="15" customHeight="1" thickBot="1" x14ac:dyDescent="0.3">
      <c r="A12" s="14">
        <v>4</v>
      </c>
      <c r="B12" s="20"/>
      <c r="C12" s="51"/>
      <c r="D12" s="17"/>
      <c r="E12" s="83"/>
      <c r="F12" s="86"/>
      <c r="G12" s="17"/>
      <c r="H12" s="83"/>
      <c r="I12" s="86"/>
      <c r="J12" s="17"/>
      <c r="K12" s="83"/>
      <c r="L12" s="86"/>
      <c r="M12" s="89"/>
      <c r="N12" s="92"/>
    </row>
    <row r="13" spans="1:16" ht="15" customHeight="1" x14ac:dyDescent="0.25">
      <c r="A13" s="13">
        <v>1</v>
      </c>
      <c r="B13" s="18"/>
      <c r="C13" s="49">
        <v>9</v>
      </c>
      <c r="D13" s="15">
        <v>1.1574074074074074E-6</v>
      </c>
      <c r="E13" s="81">
        <f>D13+D14+D15+D16</f>
        <v>7.5462962962962962E-4</v>
      </c>
      <c r="F13" s="84" t="str">
        <f t="shared" ref="F13" si="7">IF((COUNTIF($E$5:$E$180,E13)-1)=0,RANK(E13,$E$5:$E$180,0),RANK(E13,$E$5:$E$180,0)&amp;"-"&amp;RANK(E13,$E$5:$E$180,0)+COUNTIF($E$5:$E$180,E13)-1)</f>
        <v>15-28</v>
      </c>
      <c r="G13" s="15">
        <v>1.1574074074074074E-6</v>
      </c>
      <c r="H13" s="81">
        <f t="shared" ref="H13" si="8">G13+G14+G15+G16</f>
        <v>7.5462962962962962E-4</v>
      </c>
      <c r="I13" s="84" t="str">
        <f t="shared" ref="I13" si="9">IF((COUNTIF($H$5:$H$180,H13)-1)=0,RANK(H13,$H$5:$H$180,0),RANK(H13,$H$5:$H$180,0)&amp;"-"&amp;RANK(H13,$H$5:$H$180,0)+COUNTIF($H$5:$H$180,H13)-1)</f>
        <v>15-28</v>
      </c>
      <c r="J13" s="15">
        <v>1.1574074074074074E-6</v>
      </c>
      <c r="K13" s="81">
        <f t="shared" ref="K13" si="10">J13+J14+J15+J16</f>
        <v>7.5462962962962962E-4</v>
      </c>
      <c r="L13" s="84" t="str">
        <f t="shared" ref="L13" si="11">IF((COUNTIF($K$5:$K$180,K13)-1)=0,RANK(K13,$K$5:$K$180,0),RANK(K13,$K$5:$K$180,0)&amp;"-"&amp;RANK(K13,$K$5:$K$180,0)+COUNTIF($K$5:$K$180,K13)-1)</f>
        <v>15-28</v>
      </c>
      <c r="M13" s="87" t="e">
        <f t="shared" ref="M13" si="12">F13+I13+L13</f>
        <v>#VALUE!</v>
      </c>
      <c r="N13" s="90" t="e">
        <f t="shared" ref="N13" si="13">IF((COUNTIF($M$5:$M$16,M13)-1)=0,RANK(M13,$M$5:$M$16,1),RANK(M13,$M$5:$M$16,1)&amp;"-"&amp;RANK(M13,$M$5:$M$16,1)+COUNTIF($M$5:$M$16,M13)-1)</f>
        <v>#VALUE!</v>
      </c>
      <c r="P13">
        <v>3</v>
      </c>
    </row>
    <row r="14" spans="1:16" ht="15" customHeight="1" x14ac:dyDescent="0.25">
      <c r="A14" s="7">
        <v>2</v>
      </c>
      <c r="B14" s="19"/>
      <c r="C14" s="50"/>
      <c r="D14" s="16">
        <v>7.5347222222222222E-4</v>
      </c>
      <c r="E14" s="82"/>
      <c r="F14" s="85"/>
      <c r="G14" s="16">
        <v>7.5347222222222222E-4</v>
      </c>
      <c r="H14" s="82"/>
      <c r="I14" s="85"/>
      <c r="J14" s="16">
        <v>7.5347222222222222E-4</v>
      </c>
      <c r="K14" s="82"/>
      <c r="L14" s="85"/>
      <c r="M14" s="88"/>
      <c r="N14" s="91"/>
    </row>
    <row r="15" spans="1:16" ht="15" customHeight="1" x14ac:dyDescent="0.25">
      <c r="A15" s="7">
        <v>3</v>
      </c>
      <c r="B15" s="19"/>
      <c r="C15" s="50"/>
      <c r="D15" s="16"/>
      <c r="E15" s="82"/>
      <c r="F15" s="85"/>
      <c r="G15" s="16"/>
      <c r="H15" s="82"/>
      <c r="I15" s="85"/>
      <c r="J15" s="16"/>
      <c r="K15" s="82"/>
      <c r="L15" s="85"/>
      <c r="M15" s="88"/>
      <c r="N15" s="91"/>
    </row>
    <row r="16" spans="1:16" ht="15" customHeight="1" thickBot="1" x14ac:dyDescent="0.3">
      <c r="A16" s="14">
        <v>4</v>
      </c>
      <c r="B16" s="20"/>
      <c r="C16" s="51"/>
      <c r="D16" s="17"/>
      <c r="E16" s="83"/>
      <c r="F16" s="86"/>
      <c r="G16" s="17"/>
      <c r="H16" s="83"/>
      <c r="I16" s="86"/>
      <c r="J16" s="17"/>
      <c r="K16" s="83"/>
      <c r="L16" s="86"/>
      <c r="M16" s="89"/>
      <c r="N16" s="92"/>
    </row>
    <row r="17" spans="1:16" x14ac:dyDescent="0.25">
      <c r="A17" s="13">
        <v>1</v>
      </c>
      <c r="B17" s="18"/>
      <c r="C17" s="49">
        <v>11</v>
      </c>
      <c r="D17" s="15">
        <v>4.0509259259259258E-4</v>
      </c>
      <c r="E17" s="81">
        <f>D17+D18+D19+D20</f>
        <v>7.5347222222222222E-4</v>
      </c>
      <c r="F17" s="84" t="str">
        <f t="shared" ref="F17" si="14">IF((COUNTIF($E$5:$E$180,E17)-1)=0,RANK(E17,$E$5:$E$180,0),RANK(E17,$E$5:$E$180,0)&amp;"-"&amp;RANK(E17,$E$5:$E$180,0)+COUNTIF($E$5:$E$180,E17)-1)</f>
        <v>29-44</v>
      </c>
      <c r="G17" s="15">
        <v>4.0509259259259258E-4</v>
      </c>
      <c r="H17" s="81">
        <f>G17+G18+G19+G20</f>
        <v>7.5347222222222222E-4</v>
      </c>
      <c r="I17" s="84" t="str">
        <f t="shared" ref="I17" si="15">IF((COUNTIF($H$5:$H$180,H17)-1)=0,RANK(H17,$H$5:$H$180,0),RANK(H17,$H$5:$H$180,0)&amp;"-"&amp;RANK(H17,$H$5:$H$180,0)+COUNTIF($H$5:$H$180,H17)-1)</f>
        <v>29-44</v>
      </c>
      <c r="J17" s="15">
        <v>4.0509259259259258E-4</v>
      </c>
      <c r="K17" s="81">
        <f>J17+J18+J19+J20</f>
        <v>7.5347222222222222E-4</v>
      </c>
      <c r="L17" s="84" t="str">
        <f t="shared" ref="L17" si="16">IF((COUNTIF($K$5:$K$180,K17)-1)=0,RANK(K17,$K$5:$K$180,0),RANK(K17,$K$5:$K$180,0)&amp;"-"&amp;RANK(K17,$K$5:$K$180,0)+COUNTIF($K$5:$K$180,K17)-1)</f>
        <v>29-44</v>
      </c>
      <c r="M17" s="87" t="e">
        <f>F17+I17+L17</f>
        <v>#VALUE!</v>
      </c>
      <c r="N17" s="90" t="e">
        <f>IF((COUNTIF($M$5:$M$16,M17)-1)=0,RANK(M17,$M$5:$M$16,1),RANK(M17,$M$5:$M$16,1)&amp;"-"&amp;RANK(M17,$M$5:$M$16,1)+COUNTIF($M$5:$M$16,M17)-1)</f>
        <v>#VALUE!</v>
      </c>
      <c r="P17">
        <v>4</v>
      </c>
    </row>
    <row r="18" spans="1:16" x14ac:dyDescent="0.25">
      <c r="A18" s="7">
        <v>2</v>
      </c>
      <c r="B18" s="19"/>
      <c r="C18" s="50"/>
      <c r="D18" s="16">
        <v>1.1574074074074073E-4</v>
      </c>
      <c r="E18" s="82"/>
      <c r="F18" s="85"/>
      <c r="G18" s="16">
        <v>1.1574074074074073E-4</v>
      </c>
      <c r="H18" s="82"/>
      <c r="I18" s="85"/>
      <c r="J18" s="16">
        <v>1.1574074074074073E-4</v>
      </c>
      <c r="K18" s="82"/>
      <c r="L18" s="85"/>
      <c r="M18" s="88"/>
      <c r="N18" s="91"/>
    </row>
    <row r="19" spans="1:16" x14ac:dyDescent="0.25">
      <c r="A19" s="7">
        <v>3</v>
      </c>
      <c r="B19" s="19"/>
      <c r="C19" s="50"/>
      <c r="D19" s="16">
        <v>1.1574074074074073E-4</v>
      </c>
      <c r="E19" s="82"/>
      <c r="F19" s="85"/>
      <c r="G19" s="16">
        <v>1.1574074074074073E-4</v>
      </c>
      <c r="H19" s="82"/>
      <c r="I19" s="85"/>
      <c r="J19" s="16">
        <v>1.1574074074074073E-4</v>
      </c>
      <c r="K19" s="82"/>
      <c r="L19" s="85"/>
      <c r="M19" s="88"/>
      <c r="N19" s="91"/>
    </row>
    <row r="20" spans="1:16" ht="15.75" thickBot="1" x14ac:dyDescent="0.3">
      <c r="A20" s="14">
        <v>4</v>
      </c>
      <c r="B20" s="20"/>
      <c r="C20" s="51"/>
      <c r="D20" s="17">
        <v>1.1689814814814815E-4</v>
      </c>
      <c r="E20" s="83"/>
      <c r="F20" s="86"/>
      <c r="G20" s="17">
        <v>1.1689814814814815E-4</v>
      </c>
      <c r="H20" s="83"/>
      <c r="I20" s="86"/>
      <c r="J20" s="17">
        <v>1.1689814814814815E-4</v>
      </c>
      <c r="K20" s="83"/>
      <c r="L20" s="86"/>
      <c r="M20" s="89"/>
      <c r="N20" s="92"/>
    </row>
    <row r="21" spans="1:16" x14ac:dyDescent="0.25">
      <c r="A21" s="13">
        <v>1</v>
      </c>
      <c r="B21" s="18"/>
      <c r="C21" s="49">
        <v>12</v>
      </c>
      <c r="D21" s="15"/>
      <c r="E21" s="81">
        <f>D21+D22+D23+D24</f>
        <v>1.3645833333333331E-3</v>
      </c>
      <c r="F21" s="84" t="str">
        <f t="shared" ref="F21" si="17">IF((COUNTIF($E$5:$E$180,E21)-1)=0,RANK(E21,$E$5:$E$180,0),RANK(E21,$E$5:$E$180,0)&amp;"-"&amp;RANK(E21,$E$5:$E$180,0)+COUNTIF($E$5:$E$180,E21)-1)</f>
        <v>1-14</v>
      </c>
      <c r="G21" s="15"/>
      <c r="H21" s="81">
        <f t="shared" ref="H21" si="18">G21+G22+G23+G24</f>
        <v>1.3645833333333331E-3</v>
      </c>
      <c r="I21" s="84" t="str">
        <f t="shared" ref="I21" si="19">IF((COUNTIF($H$5:$H$180,H21)-1)=0,RANK(H21,$H$5:$H$180,0),RANK(H21,$H$5:$H$180,0)&amp;"-"&amp;RANK(H21,$H$5:$H$180,0)+COUNTIF($H$5:$H$180,H21)-1)</f>
        <v>1-14</v>
      </c>
      <c r="J21" s="15"/>
      <c r="K21" s="81">
        <f t="shared" ref="K21" si="20">J21+J22+J23+J24</f>
        <v>1.3645833333333331E-3</v>
      </c>
      <c r="L21" s="84" t="str">
        <f t="shared" ref="L21" si="21">IF((COUNTIF($K$5:$K$180,K21)-1)=0,RANK(K21,$K$5:$K$180,0),RANK(K21,$K$5:$K$180,0)&amp;"-"&amp;RANK(K21,$K$5:$K$180,0)+COUNTIF($K$5:$K$180,K21)-1)</f>
        <v>1-14</v>
      </c>
      <c r="M21" s="87">
        <f t="shared" ref="M21" si="22">F21+I21+L21</f>
        <v>124920</v>
      </c>
      <c r="N21" s="90" t="e">
        <f t="shared" ref="N21" si="23">IF((COUNTIF($M$5:$M$16,M21)-1)=0,RANK(M21,$M$5:$M$16,1),RANK(M21,$M$5:$M$16,1)&amp;"-"&amp;RANK(M21,$M$5:$M$16,1)+COUNTIF($M$5:$M$16,M21)-1)</f>
        <v>#VALUE!</v>
      </c>
      <c r="P21">
        <v>5</v>
      </c>
    </row>
    <row r="22" spans="1:16" x14ac:dyDescent="0.25">
      <c r="A22" s="7">
        <v>2</v>
      </c>
      <c r="B22" s="19"/>
      <c r="C22" s="50"/>
      <c r="D22" s="16">
        <v>1.3645833333333331E-3</v>
      </c>
      <c r="E22" s="82"/>
      <c r="F22" s="85"/>
      <c r="G22" s="16">
        <v>1.3645833333333331E-3</v>
      </c>
      <c r="H22" s="82"/>
      <c r="I22" s="85"/>
      <c r="J22" s="16">
        <v>1.3645833333333331E-3</v>
      </c>
      <c r="K22" s="82"/>
      <c r="L22" s="85"/>
      <c r="M22" s="88"/>
      <c r="N22" s="91"/>
    </row>
    <row r="23" spans="1:16" x14ac:dyDescent="0.25">
      <c r="A23" s="7">
        <v>3</v>
      </c>
      <c r="B23" s="19"/>
      <c r="C23" s="50"/>
      <c r="D23" s="16"/>
      <c r="E23" s="82"/>
      <c r="F23" s="85"/>
      <c r="G23" s="16"/>
      <c r="H23" s="82"/>
      <c r="I23" s="85"/>
      <c r="J23" s="16"/>
      <c r="K23" s="82"/>
      <c r="L23" s="85"/>
      <c r="M23" s="88"/>
      <c r="N23" s="91"/>
    </row>
    <row r="24" spans="1:16" ht="15.75" thickBot="1" x14ac:dyDescent="0.3">
      <c r="A24" s="14">
        <v>4</v>
      </c>
      <c r="B24" s="20"/>
      <c r="C24" s="51"/>
      <c r="D24" s="17"/>
      <c r="E24" s="83"/>
      <c r="F24" s="86"/>
      <c r="G24" s="17"/>
      <c r="H24" s="83"/>
      <c r="I24" s="86"/>
      <c r="J24" s="17"/>
      <c r="K24" s="83"/>
      <c r="L24" s="86"/>
      <c r="M24" s="89"/>
      <c r="N24" s="92"/>
    </row>
    <row r="25" spans="1:16" x14ac:dyDescent="0.25">
      <c r="A25" s="13">
        <v>1</v>
      </c>
      <c r="B25" s="18"/>
      <c r="C25" s="49">
        <v>17</v>
      </c>
      <c r="D25" s="15">
        <v>1.1574074074074074E-6</v>
      </c>
      <c r="E25" s="81">
        <f>D25+D26+D27+D28</f>
        <v>7.5462962962962962E-4</v>
      </c>
      <c r="F25" s="84" t="str">
        <f t="shared" ref="F25" si="24">IF((COUNTIF($E$5:$E$180,E25)-1)=0,RANK(E25,$E$5:$E$180,0),RANK(E25,$E$5:$E$180,0)&amp;"-"&amp;RANK(E25,$E$5:$E$180,0)+COUNTIF($E$5:$E$180,E25)-1)</f>
        <v>15-28</v>
      </c>
      <c r="G25" s="15">
        <v>1.1574074074074074E-6</v>
      </c>
      <c r="H25" s="81">
        <f t="shared" ref="H25" si="25">G25+G26+G27+G28</f>
        <v>7.5462962962962962E-4</v>
      </c>
      <c r="I25" s="84" t="str">
        <f t="shared" ref="I25" si="26">IF((COUNTIF($H$5:$H$180,H25)-1)=0,RANK(H25,$H$5:$H$180,0),RANK(H25,$H$5:$H$180,0)&amp;"-"&amp;RANK(H25,$H$5:$H$180,0)+COUNTIF($H$5:$H$180,H25)-1)</f>
        <v>15-28</v>
      </c>
      <c r="J25" s="15">
        <v>1.1574074074074074E-6</v>
      </c>
      <c r="K25" s="81">
        <f t="shared" ref="K25" si="27">J25+J26+J27+J28</f>
        <v>7.5462962962962962E-4</v>
      </c>
      <c r="L25" s="84" t="str">
        <f t="shared" ref="L25" si="28">IF((COUNTIF($K$5:$K$180,K25)-1)=0,RANK(K25,$K$5:$K$180,0),RANK(K25,$K$5:$K$180,0)&amp;"-"&amp;RANK(K25,$K$5:$K$180,0)+COUNTIF($K$5:$K$180,K25)-1)</f>
        <v>15-28</v>
      </c>
      <c r="M25" s="87" t="e">
        <f t="shared" ref="M25" si="29">F25+I25+L25</f>
        <v>#VALUE!</v>
      </c>
      <c r="N25" s="90" t="e">
        <f t="shared" ref="N25" si="30">IF((COUNTIF($M$5:$M$16,M25)-1)=0,RANK(M25,$M$5:$M$16,1),RANK(M25,$M$5:$M$16,1)&amp;"-"&amp;RANK(M25,$M$5:$M$16,1)+COUNTIF($M$5:$M$16,M25)-1)</f>
        <v>#VALUE!</v>
      </c>
      <c r="P25">
        <v>6</v>
      </c>
    </row>
    <row r="26" spans="1:16" x14ac:dyDescent="0.25">
      <c r="A26" s="7">
        <v>2</v>
      </c>
      <c r="B26" s="19"/>
      <c r="C26" s="50"/>
      <c r="D26" s="16">
        <v>7.5347222222222222E-4</v>
      </c>
      <c r="E26" s="82"/>
      <c r="F26" s="85"/>
      <c r="G26" s="16">
        <v>7.5347222222222222E-4</v>
      </c>
      <c r="H26" s="82"/>
      <c r="I26" s="85"/>
      <c r="J26" s="16">
        <v>7.5347222222222222E-4</v>
      </c>
      <c r="K26" s="82"/>
      <c r="L26" s="85"/>
      <c r="M26" s="88"/>
      <c r="N26" s="91"/>
    </row>
    <row r="27" spans="1:16" x14ac:dyDescent="0.25">
      <c r="A27" s="7">
        <v>3</v>
      </c>
      <c r="B27" s="19"/>
      <c r="C27" s="50"/>
      <c r="D27" s="16"/>
      <c r="E27" s="82"/>
      <c r="F27" s="85"/>
      <c r="G27" s="16"/>
      <c r="H27" s="82"/>
      <c r="I27" s="85"/>
      <c r="J27" s="16"/>
      <c r="K27" s="82"/>
      <c r="L27" s="85"/>
      <c r="M27" s="88"/>
      <c r="N27" s="91"/>
    </row>
    <row r="28" spans="1:16" ht="15.75" thickBot="1" x14ac:dyDescent="0.3">
      <c r="A28" s="14">
        <v>4</v>
      </c>
      <c r="B28" s="20"/>
      <c r="C28" s="51"/>
      <c r="D28" s="17"/>
      <c r="E28" s="83"/>
      <c r="F28" s="86"/>
      <c r="G28" s="17"/>
      <c r="H28" s="83"/>
      <c r="I28" s="86"/>
      <c r="J28" s="17"/>
      <c r="K28" s="83"/>
      <c r="L28" s="86"/>
      <c r="M28" s="89"/>
      <c r="N28" s="92"/>
    </row>
    <row r="29" spans="1:16" x14ac:dyDescent="0.25">
      <c r="A29" s="13">
        <v>1</v>
      </c>
      <c r="B29" s="18"/>
      <c r="C29" s="49">
        <v>19</v>
      </c>
      <c r="D29" s="15">
        <v>4.0509259259259258E-4</v>
      </c>
      <c r="E29" s="81">
        <f t="shared" ref="E29" si="31">D29+D30+D31+D32</f>
        <v>7.5347222222222222E-4</v>
      </c>
      <c r="F29" s="84" t="str">
        <f t="shared" ref="F29" si="32">IF((COUNTIF($E$5:$E$180,E29)-1)=0,RANK(E29,$E$5:$E$180,0),RANK(E29,$E$5:$E$180,0)&amp;"-"&amp;RANK(E29,$E$5:$E$180,0)+COUNTIF($E$5:$E$180,E29)-1)</f>
        <v>29-44</v>
      </c>
      <c r="G29" s="15">
        <v>4.0509259259259258E-4</v>
      </c>
      <c r="H29" s="81">
        <f t="shared" ref="H29" si="33">G29+G30+G31+G32</f>
        <v>7.5347222222222222E-4</v>
      </c>
      <c r="I29" s="84" t="str">
        <f t="shared" ref="I29" si="34">IF((COUNTIF($H$5:$H$180,H29)-1)=0,RANK(H29,$H$5:$H$180,0),RANK(H29,$H$5:$H$180,0)&amp;"-"&amp;RANK(H29,$H$5:$H$180,0)+COUNTIF($H$5:$H$180,H29)-1)</f>
        <v>29-44</v>
      </c>
      <c r="J29" s="15">
        <v>4.0509259259259258E-4</v>
      </c>
      <c r="K29" s="81">
        <f t="shared" ref="K29" si="35">J29+J30+J31+J32</f>
        <v>7.5347222222222222E-4</v>
      </c>
      <c r="L29" s="84" t="str">
        <f t="shared" ref="L29" si="36">IF((COUNTIF($K$5:$K$180,K29)-1)=0,RANK(K29,$K$5:$K$180,0),RANK(K29,$K$5:$K$180,0)&amp;"-"&amp;RANK(K29,$K$5:$K$180,0)+COUNTIF($K$5:$K$180,K29)-1)</f>
        <v>29-44</v>
      </c>
      <c r="M29" s="87" t="e">
        <f t="shared" ref="M29" si="37">F29+I29+L29</f>
        <v>#VALUE!</v>
      </c>
      <c r="N29" s="90" t="e">
        <f t="shared" ref="N29" si="38">IF((COUNTIF($M$5:$M$16,M29)-1)=0,RANK(M29,$M$5:$M$16,1),RANK(M29,$M$5:$M$16,1)&amp;"-"&amp;RANK(M29,$M$5:$M$16,1)+COUNTIF($M$5:$M$16,M29)-1)</f>
        <v>#VALUE!</v>
      </c>
      <c r="P29">
        <v>7</v>
      </c>
    </row>
    <row r="30" spans="1:16" x14ac:dyDescent="0.25">
      <c r="A30" s="7">
        <v>2</v>
      </c>
      <c r="B30" s="19"/>
      <c r="C30" s="50"/>
      <c r="D30" s="16">
        <v>1.1574074074074073E-4</v>
      </c>
      <c r="E30" s="82"/>
      <c r="F30" s="85"/>
      <c r="G30" s="16">
        <v>1.1574074074074073E-4</v>
      </c>
      <c r="H30" s="82"/>
      <c r="I30" s="85"/>
      <c r="J30" s="16">
        <v>1.1574074074074073E-4</v>
      </c>
      <c r="K30" s="82"/>
      <c r="L30" s="85"/>
      <c r="M30" s="88"/>
      <c r="N30" s="91"/>
    </row>
    <row r="31" spans="1:16" x14ac:dyDescent="0.25">
      <c r="A31" s="7">
        <v>3</v>
      </c>
      <c r="B31" s="19"/>
      <c r="C31" s="50"/>
      <c r="D31" s="16">
        <v>1.1574074074074073E-4</v>
      </c>
      <c r="E31" s="82"/>
      <c r="F31" s="85"/>
      <c r="G31" s="16">
        <v>1.1574074074074073E-4</v>
      </c>
      <c r="H31" s="82"/>
      <c r="I31" s="85"/>
      <c r="J31" s="16">
        <v>1.1574074074074073E-4</v>
      </c>
      <c r="K31" s="82"/>
      <c r="L31" s="85"/>
      <c r="M31" s="88"/>
      <c r="N31" s="91"/>
    </row>
    <row r="32" spans="1:16" ht="15.75" thickBot="1" x14ac:dyDescent="0.3">
      <c r="A32" s="14">
        <v>4</v>
      </c>
      <c r="B32" s="20"/>
      <c r="C32" s="51"/>
      <c r="D32" s="17">
        <v>1.1689814814814815E-4</v>
      </c>
      <c r="E32" s="83"/>
      <c r="F32" s="86"/>
      <c r="G32" s="17">
        <v>1.1689814814814815E-4</v>
      </c>
      <c r="H32" s="83"/>
      <c r="I32" s="86"/>
      <c r="J32" s="17">
        <v>1.1689814814814815E-4</v>
      </c>
      <c r="K32" s="83"/>
      <c r="L32" s="86"/>
      <c r="M32" s="89"/>
      <c r="N32" s="92"/>
    </row>
    <row r="33" spans="1:16" x14ac:dyDescent="0.25">
      <c r="A33" s="13">
        <v>1</v>
      </c>
      <c r="B33" s="18"/>
      <c r="C33" s="49">
        <v>20</v>
      </c>
      <c r="D33" s="15"/>
      <c r="E33" s="81">
        <f t="shared" ref="E33" si="39">D33+D34+D35+D36</f>
        <v>1.3645833333333331E-3</v>
      </c>
      <c r="F33" s="84" t="str">
        <f t="shared" ref="F33" si="40">IF((COUNTIF($E$5:$E$180,E33)-1)=0,RANK(E33,$E$5:$E$180,0),RANK(E33,$E$5:$E$180,0)&amp;"-"&amp;RANK(E33,$E$5:$E$180,0)+COUNTIF($E$5:$E$180,E33)-1)</f>
        <v>1-14</v>
      </c>
      <c r="G33" s="15"/>
      <c r="H33" s="81">
        <f t="shared" ref="H33:H81" si="41">G33+G34+G35+G36</f>
        <v>1.3645833333333331E-3</v>
      </c>
      <c r="I33" s="84" t="str">
        <f t="shared" ref="I33" si="42">IF((COUNTIF($H$5:$H$180,H33)-1)=0,RANK(H33,$H$5:$H$180,0),RANK(H33,$H$5:$H$180,0)&amp;"-"&amp;RANK(H33,$H$5:$H$180,0)+COUNTIF($H$5:$H$180,H33)-1)</f>
        <v>1-14</v>
      </c>
      <c r="J33" s="15"/>
      <c r="K33" s="81">
        <f t="shared" ref="K33:K81" si="43">J33+J34+J35+J36</f>
        <v>1.3645833333333331E-3</v>
      </c>
      <c r="L33" s="84" t="str">
        <f t="shared" ref="L33" si="44">IF((COUNTIF($K$5:$K$180,K33)-1)=0,RANK(K33,$K$5:$K$180,0),RANK(K33,$K$5:$K$180,0)&amp;"-"&amp;RANK(K33,$K$5:$K$180,0)+COUNTIF($K$5:$K$180,K33)-1)</f>
        <v>1-14</v>
      </c>
      <c r="M33" s="87">
        <f t="shared" ref="M33" si="45">F33+I33+L33</f>
        <v>124920</v>
      </c>
      <c r="N33" s="90" t="e">
        <f t="shared" ref="N33:N81" si="46">IF((COUNTIF($M$5:$M$16,M33)-1)=0,RANK(M33,$M$5:$M$16,1),RANK(M33,$M$5:$M$16,1)&amp;"-"&amp;RANK(M33,$M$5:$M$16,1)+COUNTIF($M$5:$M$16,M33)-1)</f>
        <v>#VALUE!</v>
      </c>
      <c r="P33">
        <v>8</v>
      </c>
    </row>
    <row r="34" spans="1:16" x14ac:dyDescent="0.25">
      <c r="A34" s="7">
        <v>2</v>
      </c>
      <c r="B34" s="19"/>
      <c r="C34" s="50"/>
      <c r="D34" s="16">
        <v>1.3645833333333331E-3</v>
      </c>
      <c r="E34" s="82"/>
      <c r="F34" s="85"/>
      <c r="G34" s="16">
        <v>1.3645833333333331E-3</v>
      </c>
      <c r="H34" s="82"/>
      <c r="I34" s="85"/>
      <c r="J34" s="16">
        <v>1.3645833333333331E-3</v>
      </c>
      <c r="K34" s="82"/>
      <c r="L34" s="85"/>
      <c r="M34" s="88"/>
      <c r="N34" s="91"/>
    </row>
    <row r="35" spans="1:16" x14ac:dyDescent="0.25">
      <c r="A35" s="7">
        <v>3</v>
      </c>
      <c r="B35" s="19"/>
      <c r="C35" s="50"/>
      <c r="D35" s="16"/>
      <c r="E35" s="82"/>
      <c r="F35" s="85"/>
      <c r="G35" s="16"/>
      <c r="H35" s="82"/>
      <c r="I35" s="85"/>
      <c r="J35" s="16"/>
      <c r="K35" s="82"/>
      <c r="L35" s="85"/>
      <c r="M35" s="88"/>
      <c r="N35" s="91"/>
    </row>
    <row r="36" spans="1:16" ht="15.75" thickBot="1" x14ac:dyDescent="0.3">
      <c r="A36" s="14">
        <v>4</v>
      </c>
      <c r="B36" s="20"/>
      <c r="C36" s="51"/>
      <c r="D36" s="17"/>
      <c r="E36" s="83"/>
      <c r="F36" s="86"/>
      <c r="G36" s="17"/>
      <c r="H36" s="83"/>
      <c r="I36" s="86"/>
      <c r="J36" s="17"/>
      <c r="K36" s="83"/>
      <c r="L36" s="86"/>
      <c r="M36" s="89"/>
      <c r="N36" s="92"/>
    </row>
    <row r="37" spans="1:16" x14ac:dyDescent="0.25">
      <c r="A37" s="13">
        <v>1</v>
      </c>
      <c r="B37" s="18"/>
      <c r="C37" s="49">
        <v>22</v>
      </c>
      <c r="D37" s="15">
        <v>1.1574074074074074E-6</v>
      </c>
      <c r="E37" s="81">
        <f t="shared" ref="E37" si="47">D37+D38+D39+D40</f>
        <v>7.5462962962962962E-4</v>
      </c>
      <c r="F37" s="84" t="str">
        <f t="shared" ref="F37" si="48">IF((COUNTIF($E$5:$E$180,E37)-1)=0,RANK(E37,$E$5:$E$180,0),RANK(E37,$E$5:$E$180,0)&amp;"-"&amp;RANK(E37,$E$5:$E$180,0)+COUNTIF($E$5:$E$180,E37)-1)</f>
        <v>15-28</v>
      </c>
      <c r="G37" s="15">
        <v>1.1574074074074074E-6</v>
      </c>
      <c r="H37" s="81">
        <f t="shared" ref="H37:H85" si="49">G37+G38+G39+G40</f>
        <v>7.5462962962962962E-4</v>
      </c>
      <c r="I37" s="84" t="str">
        <f t="shared" ref="I37" si="50">IF((COUNTIF($H$5:$H$180,H37)-1)=0,RANK(H37,$H$5:$H$180,0),RANK(H37,$H$5:$H$180,0)&amp;"-"&amp;RANK(H37,$H$5:$H$180,0)+COUNTIF($H$5:$H$180,H37)-1)</f>
        <v>15-28</v>
      </c>
      <c r="J37" s="15">
        <v>1.1574074074074074E-6</v>
      </c>
      <c r="K37" s="81">
        <f t="shared" ref="K37:K85" si="51">J37+J38+J39+J40</f>
        <v>7.5462962962962962E-4</v>
      </c>
      <c r="L37" s="84" t="str">
        <f t="shared" ref="L37" si="52">IF((COUNTIF($K$5:$K$180,K37)-1)=0,RANK(K37,$K$5:$K$180,0),RANK(K37,$K$5:$K$180,0)&amp;"-"&amp;RANK(K37,$K$5:$K$180,0)+COUNTIF($K$5:$K$180,K37)-1)</f>
        <v>15-28</v>
      </c>
      <c r="M37" s="87" t="e">
        <f t="shared" ref="M37" si="53">F37+I37+L37</f>
        <v>#VALUE!</v>
      </c>
      <c r="N37" s="90" t="e">
        <f t="shared" ref="N37:N85" si="54">IF((COUNTIF($M$5:$M$16,M37)-1)=0,RANK(M37,$M$5:$M$16,1),RANK(M37,$M$5:$M$16,1)&amp;"-"&amp;RANK(M37,$M$5:$M$16,1)+COUNTIF($M$5:$M$16,M37)-1)</f>
        <v>#VALUE!</v>
      </c>
      <c r="P37">
        <v>9</v>
      </c>
    </row>
    <row r="38" spans="1:16" x14ac:dyDescent="0.25">
      <c r="A38" s="7">
        <v>2</v>
      </c>
      <c r="B38" s="19"/>
      <c r="C38" s="50"/>
      <c r="D38" s="16">
        <v>7.5347222222222222E-4</v>
      </c>
      <c r="E38" s="82"/>
      <c r="F38" s="85"/>
      <c r="G38" s="16">
        <v>7.5347222222222222E-4</v>
      </c>
      <c r="H38" s="82"/>
      <c r="I38" s="85"/>
      <c r="J38" s="16">
        <v>7.5347222222222222E-4</v>
      </c>
      <c r="K38" s="82"/>
      <c r="L38" s="85"/>
      <c r="M38" s="88"/>
      <c r="N38" s="91"/>
    </row>
    <row r="39" spans="1:16" x14ac:dyDescent="0.25">
      <c r="A39" s="7">
        <v>3</v>
      </c>
      <c r="B39" s="19"/>
      <c r="C39" s="50"/>
      <c r="D39" s="16"/>
      <c r="E39" s="82"/>
      <c r="F39" s="85"/>
      <c r="G39" s="16"/>
      <c r="H39" s="82"/>
      <c r="I39" s="85"/>
      <c r="J39" s="16"/>
      <c r="K39" s="82"/>
      <c r="L39" s="85"/>
      <c r="M39" s="88"/>
      <c r="N39" s="91"/>
    </row>
    <row r="40" spans="1:16" ht="15.75" thickBot="1" x14ac:dyDescent="0.3">
      <c r="A40" s="14">
        <v>4</v>
      </c>
      <c r="B40" s="20"/>
      <c r="C40" s="51"/>
      <c r="D40" s="17"/>
      <c r="E40" s="83"/>
      <c r="F40" s="86"/>
      <c r="G40" s="17"/>
      <c r="H40" s="83"/>
      <c r="I40" s="86"/>
      <c r="J40" s="17"/>
      <c r="K40" s="83"/>
      <c r="L40" s="86"/>
      <c r="M40" s="89"/>
      <c r="N40" s="92"/>
    </row>
    <row r="41" spans="1:16" x14ac:dyDescent="0.25">
      <c r="A41" s="13">
        <v>1</v>
      </c>
      <c r="B41" s="18"/>
      <c r="C41" s="49">
        <v>23</v>
      </c>
      <c r="D41" s="15">
        <v>4.0509259259259258E-4</v>
      </c>
      <c r="E41" s="81">
        <f t="shared" ref="E41" si="55">D41+D42+D43+D44</f>
        <v>7.5347222222222222E-4</v>
      </c>
      <c r="F41" s="84" t="str">
        <f t="shared" ref="F41" si="56">IF((COUNTIF($E$5:$E$180,E41)-1)=0,RANK(E41,$E$5:$E$180,0),RANK(E41,$E$5:$E$180,0)&amp;"-"&amp;RANK(E41,$E$5:$E$180,0)+COUNTIF($E$5:$E$180,E41)-1)</f>
        <v>29-44</v>
      </c>
      <c r="G41" s="15">
        <v>4.0509259259259258E-4</v>
      </c>
      <c r="H41" s="81">
        <f t="shared" ref="H41" si="57">G41+G42+G43+G44</f>
        <v>7.5347222222222222E-4</v>
      </c>
      <c r="I41" s="84" t="str">
        <f t="shared" ref="I41" si="58">IF((COUNTIF($H$5:$H$180,H41)-1)=0,RANK(H41,$H$5:$H$180,0),RANK(H41,$H$5:$H$180,0)&amp;"-"&amp;RANK(H41,$H$5:$H$180,0)+COUNTIF($H$5:$H$180,H41)-1)</f>
        <v>29-44</v>
      </c>
      <c r="J41" s="15">
        <v>4.0509259259259258E-4</v>
      </c>
      <c r="K41" s="81">
        <f t="shared" ref="K41" si="59">J41+J42+J43+J44</f>
        <v>7.5347222222222222E-4</v>
      </c>
      <c r="L41" s="84" t="str">
        <f t="shared" ref="L41" si="60">IF((COUNTIF($K$5:$K$180,K41)-1)=0,RANK(K41,$K$5:$K$180,0),RANK(K41,$K$5:$K$180,0)&amp;"-"&amp;RANK(K41,$K$5:$K$180,0)+COUNTIF($K$5:$K$180,K41)-1)</f>
        <v>29-44</v>
      </c>
      <c r="M41" s="87" t="e">
        <f t="shared" ref="M41" si="61">F41+I41+L41</f>
        <v>#VALUE!</v>
      </c>
      <c r="N41" s="90" t="e">
        <f t="shared" ref="N41" si="62">IF((COUNTIF($M$5:$M$16,M41)-1)=0,RANK(M41,$M$5:$M$16,1),RANK(M41,$M$5:$M$16,1)&amp;"-"&amp;RANK(M41,$M$5:$M$16,1)+COUNTIF($M$5:$M$16,M41)-1)</f>
        <v>#VALUE!</v>
      </c>
      <c r="P41">
        <v>10</v>
      </c>
    </row>
    <row r="42" spans="1:16" x14ac:dyDescent="0.25">
      <c r="A42" s="7">
        <v>2</v>
      </c>
      <c r="B42" s="19"/>
      <c r="C42" s="50"/>
      <c r="D42" s="16">
        <v>1.1574074074074073E-4</v>
      </c>
      <c r="E42" s="82"/>
      <c r="F42" s="85"/>
      <c r="G42" s="16">
        <v>1.1574074074074073E-4</v>
      </c>
      <c r="H42" s="82"/>
      <c r="I42" s="85"/>
      <c r="J42" s="16">
        <v>1.1574074074074073E-4</v>
      </c>
      <c r="K42" s="82"/>
      <c r="L42" s="85"/>
      <c r="M42" s="88"/>
      <c r="N42" s="91"/>
    </row>
    <row r="43" spans="1:16" x14ac:dyDescent="0.25">
      <c r="A43" s="7">
        <v>3</v>
      </c>
      <c r="B43" s="19"/>
      <c r="C43" s="50"/>
      <c r="D43" s="16">
        <v>1.1574074074074073E-4</v>
      </c>
      <c r="E43" s="82"/>
      <c r="F43" s="85"/>
      <c r="G43" s="16">
        <v>1.1574074074074073E-4</v>
      </c>
      <c r="H43" s="82"/>
      <c r="I43" s="85"/>
      <c r="J43" s="16">
        <v>1.1574074074074073E-4</v>
      </c>
      <c r="K43" s="82"/>
      <c r="L43" s="85"/>
      <c r="M43" s="88"/>
      <c r="N43" s="91"/>
    </row>
    <row r="44" spans="1:16" ht="15.75" thickBot="1" x14ac:dyDescent="0.3">
      <c r="A44" s="14">
        <v>4</v>
      </c>
      <c r="B44" s="20"/>
      <c r="C44" s="51"/>
      <c r="D44" s="17">
        <v>1.1689814814814815E-4</v>
      </c>
      <c r="E44" s="83"/>
      <c r="F44" s="86"/>
      <c r="G44" s="17">
        <v>1.1689814814814815E-4</v>
      </c>
      <c r="H44" s="83"/>
      <c r="I44" s="86"/>
      <c r="J44" s="17">
        <v>1.1689814814814815E-4</v>
      </c>
      <c r="K44" s="83"/>
      <c r="L44" s="86"/>
      <c r="M44" s="89"/>
      <c r="N44" s="92"/>
    </row>
    <row r="45" spans="1:16" x14ac:dyDescent="0.25">
      <c r="A45" s="13">
        <v>1</v>
      </c>
      <c r="B45" s="18"/>
      <c r="C45" s="49">
        <v>24</v>
      </c>
      <c r="D45" s="15"/>
      <c r="E45" s="81">
        <f t="shared" ref="E45" si="63">D45+D46+D47+D48</f>
        <v>1.3645833333333331E-3</v>
      </c>
      <c r="F45" s="84" t="str">
        <f t="shared" ref="F45" si="64">IF((COUNTIF($E$5:$E$180,E45)-1)=0,RANK(E45,$E$5:$E$180,0),RANK(E45,$E$5:$E$180,0)&amp;"-"&amp;RANK(E45,$E$5:$E$180,0)+COUNTIF($E$5:$E$180,E45)-1)</f>
        <v>1-14</v>
      </c>
      <c r="G45" s="15"/>
      <c r="H45" s="81">
        <f t="shared" ref="H45:H93" si="65">G45+G46+G47+G48</f>
        <v>1.3645833333333331E-3</v>
      </c>
      <c r="I45" s="84" t="str">
        <f t="shared" ref="I45" si="66">IF((COUNTIF($H$5:$H$180,H45)-1)=0,RANK(H45,$H$5:$H$180,0),RANK(H45,$H$5:$H$180,0)&amp;"-"&amp;RANK(H45,$H$5:$H$180,0)+COUNTIF($H$5:$H$180,H45)-1)</f>
        <v>1-14</v>
      </c>
      <c r="J45" s="15"/>
      <c r="K45" s="81">
        <f t="shared" ref="K45:K93" si="67">J45+J46+J47+J48</f>
        <v>1.3645833333333331E-3</v>
      </c>
      <c r="L45" s="84" t="str">
        <f t="shared" ref="L45" si="68">IF((COUNTIF($K$5:$K$180,K45)-1)=0,RANK(K45,$K$5:$K$180,0),RANK(K45,$K$5:$K$180,0)&amp;"-"&amp;RANK(K45,$K$5:$K$180,0)+COUNTIF($K$5:$K$180,K45)-1)</f>
        <v>1-14</v>
      </c>
      <c r="M45" s="87">
        <f t="shared" ref="M45" si="69">F45+I45+L45</f>
        <v>124920</v>
      </c>
      <c r="N45" s="90" t="e">
        <f t="shared" ref="N45:N93" si="70">IF((COUNTIF($M$5:$M$16,M45)-1)=0,RANK(M45,$M$5:$M$16,1),RANK(M45,$M$5:$M$16,1)&amp;"-"&amp;RANK(M45,$M$5:$M$16,1)+COUNTIF($M$5:$M$16,M45)-1)</f>
        <v>#VALUE!</v>
      </c>
      <c r="P45">
        <v>11</v>
      </c>
    </row>
    <row r="46" spans="1:16" x14ac:dyDescent="0.25">
      <c r="A46" s="7">
        <v>2</v>
      </c>
      <c r="B46" s="19"/>
      <c r="C46" s="50"/>
      <c r="D46" s="16">
        <v>1.3645833333333331E-3</v>
      </c>
      <c r="E46" s="82"/>
      <c r="F46" s="85"/>
      <c r="G46" s="16">
        <v>1.3645833333333331E-3</v>
      </c>
      <c r="H46" s="82"/>
      <c r="I46" s="85"/>
      <c r="J46" s="16">
        <v>1.3645833333333331E-3</v>
      </c>
      <c r="K46" s="82"/>
      <c r="L46" s="85"/>
      <c r="M46" s="88"/>
      <c r="N46" s="91"/>
    </row>
    <row r="47" spans="1:16" x14ac:dyDescent="0.25">
      <c r="A47" s="7">
        <v>3</v>
      </c>
      <c r="B47" s="19"/>
      <c r="C47" s="50"/>
      <c r="D47" s="16"/>
      <c r="E47" s="82"/>
      <c r="F47" s="85"/>
      <c r="G47" s="16"/>
      <c r="H47" s="82"/>
      <c r="I47" s="85"/>
      <c r="J47" s="16"/>
      <c r="K47" s="82"/>
      <c r="L47" s="85"/>
      <c r="M47" s="88"/>
      <c r="N47" s="91"/>
    </row>
    <row r="48" spans="1:16" ht="15.75" thickBot="1" x14ac:dyDescent="0.3">
      <c r="A48" s="14">
        <v>4</v>
      </c>
      <c r="B48" s="20"/>
      <c r="C48" s="51"/>
      <c r="D48" s="17"/>
      <c r="E48" s="83"/>
      <c r="F48" s="86"/>
      <c r="G48" s="17"/>
      <c r="H48" s="83"/>
      <c r="I48" s="86"/>
      <c r="J48" s="17"/>
      <c r="K48" s="83"/>
      <c r="L48" s="86"/>
      <c r="M48" s="89"/>
      <c r="N48" s="92"/>
    </row>
    <row r="49" spans="1:16" x14ac:dyDescent="0.25">
      <c r="A49" s="13">
        <v>1</v>
      </c>
      <c r="B49" s="18"/>
      <c r="C49" s="49">
        <v>26</v>
      </c>
      <c r="D49" s="15">
        <v>1.1574074074074074E-6</v>
      </c>
      <c r="E49" s="81">
        <f t="shared" ref="E49" si="71">D49+D50+D51+D52</f>
        <v>7.5462962962962962E-4</v>
      </c>
      <c r="F49" s="84" t="str">
        <f t="shared" ref="F49" si="72">IF((COUNTIF($E$5:$E$180,E49)-1)=0,RANK(E49,$E$5:$E$180,0),RANK(E49,$E$5:$E$180,0)&amp;"-"&amp;RANK(E49,$E$5:$E$180,0)+COUNTIF($E$5:$E$180,E49)-1)</f>
        <v>15-28</v>
      </c>
      <c r="G49" s="15">
        <v>1.1574074074074074E-6</v>
      </c>
      <c r="H49" s="81">
        <f t="shared" ref="H49:H97" si="73">G49+G50+G51+G52</f>
        <v>7.5462962962962962E-4</v>
      </c>
      <c r="I49" s="84" t="str">
        <f t="shared" ref="I49" si="74">IF((COUNTIF($H$5:$H$180,H49)-1)=0,RANK(H49,$H$5:$H$180,0),RANK(H49,$H$5:$H$180,0)&amp;"-"&amp;RANK(H49,$H$5:$H$180,0)+COUNTIF($H$5:$H$180,H49)-1)</f>
        <v>15-28</v>
      </c>
      <c r="J49" s="15">
        <v>1.1574074074074074E-6</v>
      </c>
      <c r="K49" s="81">
        <f t="shared" ref="K49:K97" si="75">J49+J50+J51+J52</f>
        <v>7.5462962962962962E-4</v>
      </c>
      <c r="L49" s="84" t="str">
        <f t="shared" ref="L49" si="76">IF((COUNTIF($K$5:$K$180,K49)-1)=0,RANK(K49,$K$5:$K$180,0),RANK(K49,$K$5:$K$180,0)&amp;"-"&amp;RANK(K49,$K$5:$K$180,0)+COUNTIF($K$5:$K$180,K49)-1)</f>
        <v>15-28</v>
      </c>
      <c r="M49" s="87" t="e">
        <f t="shared" ref="M49" si="77">F49+I49+L49</f>
        <v>#VALUE!</v>
      </c>
      <c r="N49" s="90" t="e">
        <f t="shared" ref="N49:N97" si="78">IF((COUNTIF($M$5:$M$16,M49)-1)=0,RANK(M49,$M$5:$M$16,1),RANK(M49,$M$5:$M$16,1)&amp;"-"&amp;RANK(M49,$M$5:$M$16,1)+COUNTIF($M$5:$M$16,M49)-1)</f>
        <v>#VALUE!</v>
      </c>
      <c r="P49">
        <v>12</v>
      </c>
    </row>
    <row r="50" spans="1:16" x14ac:dyDescent="0.25">
      <c r="A50" s="7">
        <v>2</v>
      </c>
      <c r="B50" s="19"/>
      <c r="C50" s="50"/>
      <c r="D50" s="16">
        <v>7.5347222222222222E-4</v>
      </c>
      <c r="E50" s="82"/>
      <c r="F50" s="85"/>
      <c r="G50" s="16">
        <v>7.5347222222222222E-4</v>
      </c>
      <c r="H50" s="82"/>
      <c r="I50" s="85"/>
      <c r="J50" s="16">
        <v>7.5347222222222222E-4</v>
      </c>
      <c r="K50" s="82"/>
      <c r="L50" s="85"/>
      <c r="M50" s="88"/>
      <c r="N50" s="91"/>
    </row>
    <row r="51" spans="1:16" x14ac:dyDescent="0.25">
      <c r="A51" s="7">
        <v>3</v>
      </c>
      <c r="B51" s="19"/>
      <c r="C51" s="50"/>
      <c r="D51" s="16"/>
      <c r="E51" s="82"/>
      <c r="F51" s="85"/>
      <c r="G51" s="16"/>
      <c r="H51" s="82"/>
      <c r="I51" s="85"/>
      <c r="J51" s="16"/>
      <c r="K51" s="82"/>
      <c r="L51" s="85"/>
      <c r="M51" s="88"/>
      <c r="N51" s="91"/>
    </row>
    <row r="52" spans="1:16" ht="15.75" thickBot="1" x14ac:dyDescent="0.3">
      <c r="A52" s="14">
        <v>4</v>
      </c>
      <c r="B52" s="20"/>
      <c r="C52" s="51"/>
      <c r="D52" s="17"/>
      <c r="E52" s="83"/>
      <c r="F52" s="86"/>
      <c r="G52" s="17"/>
      <c r="H52" s="83"/>
      <c r="I52" s="86"/>
      <c r="J52" s="17"/>
      <c r="K52" s="83"/>
      <c r="L52" s="86"/>
      <c r="M52" s="89"/>
      <c r="N52" s="92"/>
    </row>
    <row r="53" spans="1:16" x14ac:dyDescent="0.25">
      <c r="A53" s="13">
        <v>1</v>
      </c>
      <c r="B53" s="18"/>
      <c r="C53" s="49">
        <v>27</v>
      </c>
      <c r="D53" s="15">
        <v>4.0509259259259258E-4</v>
      </c>
      <c r="E53" s="81">
        <f t="shared" ref="E53" si="79">D53+D54+D55+D56</f>
        <v>7.5347222222222222E-4</v>
      </c>
      <c r="F53" s="84" t="str">
        <f t="shared" ref="F53" si="80">IF((COUNTIF($E$5:$E$180,E53)-1)=0,RANK(E53,$E$5:$E$180,0),RANK(E53,$E$5:$E$180,0)&amp;"-"&amp;RANK(E53,$E$5:$E$180,0)+COUNTIF($E$5:$E$180,E53)-1)</f>
        <v>29-44</v>
      </c>
      <c r="G53" s="15">
        <v>4.0509259259259258E-4</v>
      </c>
      <c r="H53" s="81">
        <f t="shared" ref="H53" si="81">G53+G54+G55+G56</f>
        <v>7.5347222222222222E-4</v>
      </c>
      <c r="I53" s="84" t="str">
        <f t="shared" ref="I53" si="82">IF((COUNTIF($H$5:$H$180,H53)-1)=0,RANK(H53,$H$5:$H$180,0),RANK(H53,$H$5:$H$180,0)&amp;"-"&amp;RANK(H53,$H$5:$H$180,0)+COUNTIF($H$5:$H$180,H53)-1)</f>
        <v>29-44</v>
      </c>
      <c r="J53" s="15">
        <v>4.0509259259259258E-4</v>
      </c>
      <c r="K53" s="81">
        <f t="shared" ref="K53" si="83">J53+J54+J55+J56</f>
        <v>7.5347222222222222E-4</v>
      </c>
      <c r="L53" s="84" t="str">
        <f t="shared" ref="L53" si="84">IF((COUNTIF($K$5:$K$180,K53)-1)=0,RANK(K53,$K$5:$K$180,0),RANK(K53,$K$5:$K$180,0)&amp;"-"&amp;RANK(K53,$K$5:$K$180,0)+COUNTIF($K$5:$K$180,K53)-1)</f>
        <v>29-44</v>
      </c>
      <c r="M53" s="87" t="e">
        <f t="shared" ref="M53" si="85">F53+I53+L53</f>
        <v>#VALUE!</v>
      </c>
      <c r="N53" s="90" t="e">
        <f t="shared" ref="N53" si="86">IF((COUNTIF($M$5:$M$16,M53)-1)=0,RANK(M53,$M$5:$M$16,1),RANK(M53,$M$5:$M$16,1)&amp;"-"&amp;RANK(M53,$M$5:$M$16,1)+COUNTIF($M$5:$M$16,M53)-1)</f>
        <v>#VALUE!</v>
      </c>
      <c r="P53">
        <v>13</v>
      </c>
    </row>
    <row r="54" spans="1:16" x14ac:dyDescent="0.25">
      <c r="A54" s="7">
        <v>2</v>
      </c>
      <c r="B54" s="19"/>
      <c r="C54" s="50"/>
      <c r="D54" s="16">
        <v>1.1574074074074073E-4</v>
      </c>
      <c r="E54" s="82"/>
      <c r="F54" s="85"/>
      <c r="G54" s="16">
        <v>1.1574074074074073E-4</v>
      </c>
      <c r="H54" s="82"/>
      <c r="I54" s="85"/>
      <c r="J54" s="16">
        <v>1.1574074074074073E-4</v>
      </c>
      <c r="K54" s="82"/>
      <c r="L54" s="85"/>
      <c r="M54" s="88"/>
      <c r="N54" s="91"/>
    </row>
    <row r="55" spans="1:16" x14ac:dyDescent="0.25">
      <c r="A55" s="7">
        <v>3</v>
      </c>
      <c r="B55" s="19"/>
      <c r="C55" s="50"/>
      <c r="D55" s="16">
        <v>1.1574074074074073E-4</v>
      </c>
      <c r="E55" s="82"/>
      <c r="F55" s="85"/>
      <c r="G55" s="16">
        <v>1.1574074074074073E-4</v>
      </c>
      <c r="H55" s="82"/>
      <c r="I55" s="85"/>
      <c r="J55" s="16">
        <v>1.1574074074074073E-4</v>
      </c>
      <c r="K55" s="82"/>
      <c r="L55" s="85"/>
      <c r="M55" s="88"/>
      <c r="N55" s="91"/>
    </row>
    <row r="56" spans="1:16" ht="15.75" thickBot="1" x14ac:dyDescent="0.3">
      <c r="A56" s="14">
        <v>4</v>
      </c>
      <c r="B56" s="20"/>
      <c r="C56" s="51"/>
      <c r="D56" s="17">
        <v>1.1689814814814815E-4</v>
      </c>
      <c r="E56" s="83"/>
      <c r="F56" s="86"/>
      <c r="G56" s="17">
        <v>1.1689814814814815E-4</v>
      </c>
      <c r="H56" s="83"/>
      <c r="I56" s="86"/>
      <c r="J56" s="17">
        <v>1.1689814814814815E-4</v>
      </c>
      <c r="K56" s="83"/>
      <c r="L56" s="86"/>
      <c r="M56" s="89"/>
      <c r="N56" s="92"/>
    </row>
    <row r="57" spans="1:16" x14ac:dyDescent="0.25">
      <c r="A57" s="13">
        <v>1</v>
      </c>
      <c r="B57" s="18"/>
      <c r="C57" s="58">
        <v>28</v>
      </c>
      <c r="D57" s="15"/>
      <c r="E57" s="81">
        <f t="shared" ref="E57" si="87">D57+D58+D59+D60</f>
        <v>1.3645833333333331E-3</v>
      </c>
      <c r="F57" s="84" t="str">
        <f t="shared" ref="F57" si="88">IF((COUNTIF($E$5:$E$180,E57)-1)=0,RANK(E57,$E$5:$E$180,0),RANK(E57,$E$5:$E$180,0)&amp;"-"&amp;RANK(E57,$E$5:$E$180,0)+COUNTIF($E$5:$E$180,E57)-1)</f>
        <v>1-14</v>
      </c>
      <c r="G57" s="15"/>
      <c r="H57" s="81">
        <f t="shared" si="41"/>
        <v>1.3645833333333331E-3</v>
      </c>
      <c r="I57" s="84" t="str">
        <f t="shared" ref="I57" si="89">IF((COUNTIF($H$5:$H$180,H57)-1)=0,RANK(H57,$H$5:$H$180,0),RANK(H57,$H$5:$H$180,0)&amp;"-"&amp;RANK(H57,$H$5:$H$180,0)+COUNTIF($H$5:$H$180,H57)-1)</f>
        <v>1-14</v>
      </c>
      <c r="J57" s="15"/>
      <c r="K57" s="81">
        <f t="shared" si="43"/>
        <v>1.3645833333333331E-3</v>
      </c>
      <c r="L57" s="84" t="str">
        <f t="shared" ref="L57" si="90">IF((COUNTIF($K$5:$K$180,K57)-1)=0,RANK(K57,$K$5:$K$180,0),RANK(K57,$K$5:$K$180,0)&amp;"-"&amp;RANK(K57,$K$5:$K$180,0)+COUNTIF($K$5:$K$180,K57)-1)</f>
        <v>1-14</v>
      </c>
      <c r="M57" s="87">
        <f t="shared" ref="M57" si="91">F57+I57+L57</f>
        <v>124920</v>
      </c>
      <c r="N57" s="90" t="e">
        <f t="shared" si="46"/>
        <v>#VALUE!</v>
      </c>
      <c r="P57">
        <v>14</v>
      </c>
    </row>
    <row r="58" spans="1:16" x14ac:dyDescent="0.25">
      <c r="A58" s="7">
        <v>2</v>
      </c>
      <c r="B58" s="19"/>
      <c r="C58" s="59"/>
      <c r="D58" s="16">
        <v>1.3645833333333331E-3</v>
      </c>
      <c r="E58" s="82"/>
      <c r="F58" s="85"/>
      <c r="G58" s="16">
        <v>1.3645833333333331E-3</v>
      </c>
      <c r="H58" s="82"/>
      <c r="I58" s="85"/>
      <c r="J58" s="16">
        <v>1.3645833333333331E-3</v>
      </c>
      <c r="K58" s="82"/>
      <c r="L58" s="85"/>
      <c r="M58" s="88"/>
      <c r="N58" s="91"/>
    </row>
    <row r="59" spans="1:16" x14ac:dyDescent="0.25">
      <c r="A59" s="7">
        <v>3</v>
      </c>
      <c r="B59" s="19"/>
      <c r="C59" s="59"/>
      <c r="D59" s="16"/>
      <c r="E59" s="82"/>
      <c r="F59" s="85"/>
      <c r="G59" s="16"/>
      <c r="H59" s="82"/>
      <c r="I59" s="85"/>
      <c r="J59" s="16"/>
      <c r="K59" s="82"/>
      <c r="L59" s="85"/>
      <c r="M59" s="88"/>
      <c r="N59" s="91"/>
    </row>
    <row r="60" spans="1:16" ht="15.75" thickBot="1" x14ac:dyDescent="0.3">
      <c r="A60" s="14">
        <v>4</v>
      </c>
      <c r="B60" s="20"/>
      <c r="C60" s="60"/>
      <c r="D60" s="17"/>
      <c r="E60" s="83"/>
      <c r="F60" s="86"/>
      <c r="G60" s="17"/>
      <c r="H60" s="83"/>
      <c r="I60" s="86"/>
      <c r="J60" s="17"/>
      <c r="K60" s="83"/>
      <c r="L60" s="86"/>
      <c r="M60" s="89"/>
      <c r="N60" s="92"/>
    </row>
    <row r="61" spans="1:16" x14ac:dyDescent="0.25">
      <c r="A61" s="13">
        <v>1</v>
      </c>
      <c r="B61" s="18"/>
      <c r="C61" s="58">
        <v>29</v>
      </c>
      <c r="D61" s="15">
        <v>1.1574074074074074E-6</v>
      </c>
      <c r="E61" s="81">
        <f t="shared" ref="E61" si="92">D61+D62+D63+D64</f>
        <v>7.5462962962962962E-4</v>
      </c>
      <c r="F61" s="84" t="str">
        <f t="shared" ref="F61" si="93">IF((COUNTIF($E$5:$E$180,E61)-1)=0,RANK(E61,$E$5:$E$180,0),RANK(E61,$E$5:$E$180,0)&amp;"-"&amp;RANK(E61,$E$5:$E$180,0)+COUNTIF($E$5:$E$180,E61)-1)</f>
        <v>15-28</v>
      </c>
      <c r="G61" s="15">
        <v>1.1574074074074074E-6</v>
      </c>
      <c r="H61" s="81">
        <f t="shared" si="49"/>
        <v>7.5462962962962962E-4</v>
      </c>
      <c r="I61" s="84" t="str">
        <f t="shared" ref="I61" si="94">IF((COUNTIF($H$5:$H$180,H61)-1)=0,RANK(H61,$H$5:$H$180,0),RANK(H61,$H$5:$H$180,0)&amp;"-"&amp;RANK(H61,$H$5:$H$180,0)+COUNTIF($H$5:$H$180,H61)-1)</f>
        <v>15-28</v>
      </c>
      <c r="J61" s="15">
        <v>1.1574074074074074E-6</v>
      </c>
      <c r="K61" s="81">
        <f t="shared" si="51"/>
        <v>7.5462962962962962E-4</v>
      </c>
      <c r="L61" s="84" t="str">
        <f t="shared" ref="L61" si="95">IF((COUNTIF($K$5:$K$180,K61)-1)=0,RANK(K61,$K$5:$K$180,0),RANK(K61,$K$5:$K$180,0)&amp;"-"&amp;RANK(K61,$K$5:$K$180,0)+COUNTIF($K$5:$K$180,K61)-1)</f>
        <v>15-28</v>
      </c>
      <c r="M61" s="87" t="e">
        <f t="shared" ref="M61" si="96">F61+I61+L61</f>
        <v>#VALUE!</v>
      </c>
      <c r="N61" s="90" t="e">
        <f t="shared" si="54"/>
        <v>#VALUE!</v>
      </c>
      <c r="P61">
        <v>15</v>
      </c>
    </row>
    <row r="62" spans="1:16" x14ac:dyDescent="0.25">
      <c r="A62" s="7">
        <v>2</v>
      </c>
      <c r="B62" s="19"/>
      <c r="C62" s="59"/>
      <c r="D62" s="16">
        <v>7.5347222222222222E-4</v>
      </c>
      <c r="E62" s="82"/>
      <c r="F62" s="85"/>
      <c r="G62" s="16">
        <v>7.5347222222222222E-4</v>
      </c>
      <c r="H62" s="82"/>
      <c r="I62" s="85"/>
      <c r="J62" s="16">
        <v>7.5347222222222222E-4</v>
      </c>
      <c r="K62" s="82"/>
      <c r="L62" s="85"/>
      <c r="M62" s="88"/>
      <c r="N62" s="91"/>
    </row>
    <row r="63" spans="1:16" x14ac:dyDescent="0.25">
      <c r="A63" s="7">
        <v>3</v>
      </c>
      <c r="B63" s="19"/>
      <c r="C63" s="59"/>
      <c r="D63" s="16"/>
      <c r="E63" s="82"/>
      <c r="F63" s="85"/>
      <c r="G63" s="16"/>
      <c r="H63" s="82"/>
      <c r="I63" s="85"/>
      <c r="J63" s="16"/>
      <c r="K63" s="82"/>
      <c r="L63" s="85"/>
      <c r="M63" s="88"/>
      <c r="N63" s="91"/>
    </row>
    <row r="64" spans="1:16" ht="15.75" thickBot="1" x14ac:dyDescent="0.3">
      <c r="A64" s="14">
        <v>4</v>
      </c>
      <c r="B64" s="20"/>
      <c r="C64" s="60"/>
      <c r="D64" s="17"/>
      <c r="E64" s="83"/>
      <c r="F64" s="86"/>
      <c r="G64" s="17"/>
      <c r="H64" s="83"/>
      <c r="I64" s="86"/>
      <c r="J64" s="17"/>
      <c r="K64" s="83"/>
      <c r="L64" s="86"/>
      <c r="M64" s="89"/>
      <c r="N64" s="92"/>
    </row>
    <row r="65" spans="1:16" x14ac:dyDescent="0.25">
      <c r="A65" s="13">
        <v>1</v>
      </c>
      <c r="B65" s="18"/>
      <c r="C65" s="58">
        <v>30</v>
      </c>
      <c r="D65" s="15">
        <v>4.0509259259259258E-4</v>
      </c>
      <c r="E65" s="81">
        <f t="shared" ref="E65" si="97">D65+D66+D67+D68</f>
        <v>7.5347222222222222E-4</v>
      </c>
      <c r="F65" s="84" t="str">
        <f t="shared" ref="F65" si="98">IF((COUNTIF($E$5:$E$180,E65)-1)=0,RANK(E65,$E$5:$E$180,0),RANK(E65,$E$5:$E$180,0)&amp;"-"&amp;RANK(E65,$E$5:$E$180,0)+COUNTIF($E$5:$E$180,E65)-1)</f>
        <v>29-44</v>
      </c>
      <c r="G65" s="15">
        <v>4.0509259259259258E-4</v>
      </c>
      <c r="H65" s="81">
        <f t="shared" ref="H65" si="99">G65+G66+G67+G68</f>
        <v>7.5347222222222222E-4</v>
      </c>
      <c r="I65" s="84" t="str">
        <f t="shared" ref="I65" si="100">IF((COUNTIF($H$5:$H$180,H65)-1)=0,RANK(H65,$H$5:$H$180,0),RANK(H65,$H$5:$H$180,0)&amp;"-"&amp;RANK(H65,$H$5:$H$180,0)+COUNTIF($H$5:$H$180,H65)-1)</f>
        <v>29-44</v>
      </c>
      <c r="J65" s="15">
        <v>4.0509259259259258E-4</v>
      </c>
      <c r="K65" s="81">
        <f t="shared" ref="K65" si="101">J65+J66+J67+J68</f>
        <v>7.5347222222222222E-4</v>
      </c>
      <c r="L65" s="84" t="str">
        <f t="shared" ref="L65" si="102">IF((COUNTIF($K$5:$K$180,K65)-1)=0,RANK(K65,$K$5:$K$180,0),RANK(K65,$K$5:$K$180,0)&amp;"-"&amp;RANK(K65,$K$5:$K$180,0)+COUNTIF($K$5:$K$180,K65)-1)</f>
        <v>29-44</v>
      </c>
      <c r="M65" s="87" t="e">
        <f t="shared" ref="M65" si="103">F65+I65+L65</f>
        <v>#VALUE!</v>
      </c>
      <c r="N65" s="90" t="e">
        <f t="shared" ref="N65" si="104">IF((COUNTIF($M$5:$M$16,M65)-1)=0,RANK(M65,$M$5:$M$16,1),RANK(M65,$M$5:$M$16,1)&amp;"-"&amp;RANK(M65,$M$5:$M$16,1)+COUNTIF($M$5:$M$16,M65)-1)</f>
        <v>#VALUE!</v>
      </c>
      <c r="P65">
        <v>16</v>
      </c>
    </row>
    <row r="66" spans="1:16" x14ac:dyDescent="0.25">
      <c r="A66" s="7">
        <v>2</v>
      </c>
      <c r="B66" s="19"/>
      <c r="C66" s="59"/>
      <c r="D66" s="16">
        <v>1.1574074074074073E-4</v>
      </c>
      <c r="E66" s="82"/>
      <c r="F66" s="85"/>
      <c r="G66" s="16">
        <v>1.1574074074074073E-4</v>
      </c>
      <c r="H66" s="82"/>
      <c r="I66" s="85"/>
      <c r="J66" s="16">
        <v>1.1574074074074073E-4</v>
      </c>
      <c r="K66" s="82"/>
      <c r="L66" s="85"/>
      <c r="M66" s="88"/>
      <c r="N66" s="91"/>
    </row>
    <row r="67" spans="1:16" x14ac:dyDescent="0.25">
      <c r="A67" s="7">
        <v>3</v>
      </c>
      <c r="B67" s="19"/>
      <c r="C67" s="59"/>
      <c r="D67" s="16">
        <v>1.1574074074074073E-4</v>
      </c>
      <c r="E67" s="82"/>
      <c r="F67" s="85"/>
      <c r="G67" s="16">
        <v>1.1574074074074073E-4</v>
      </c>
      <c r="H67" s="82"/>
      <c r="I67" s="85"/>
      <c r="J67" s="16">
        <v>1.1574074074074073E-4</v>
      </c>
      <c r="K67" s="82"/>
      <c r="L67" s="85"/>
      <c r="M67" s="88"/>
      <c r="N67" s="91"/>
    </row>
    <row r="68" spans="1:16" ht="15.75" thickBot="1" x14ac:dyDescent="0.3">
      <c r="A68" s="14">
        <v>4</v>
      </c>
      <c r="B68" s="20"/>
      <c r="C68" s="60"/>
      <c r="D68" s="17">
        <v>1.1689814814814815E-4</v>
      </c>
      <c r="E68" s="83"/>
      <c r="F68" s="86"/>
      <c r="G68" s="17">
        <v>1.1689814814814815E-4</v>
      </c>
      <c r="H68" s="83"/>
      <c r="I68" s="86"/>
      <c r="J68" s="17">
        <v>1.1689814814814815E-4</v>
      </c>
      <c r="K68" s="83"/>
      <c r="L68" s="86"/>
      <c r="M68" s="89"/>
      <c r="N68" s="92"/>
    </row>
    <row r="69" spans="1:16" x14ac:dyDescent="0.25">
      <c r="A69" s="13">
        <v>1</v>
      </c>
      <c r="B69" s="18"/>
      <c r="C69" s="58">
        <v>31</v>
      </c>
      <c r="D69" s="15"/>
      <c r="E69" s="81">
        <f t="shared" ref="E69" si="105">D69+D70+D71+D72</f>
        <v>1.3645833333333331E-3</v>
      </c>
      <c r="F69" s="84" t="str">
        <f t="shared" ref="F69" si="106">IF((COUNTIF($E$5:$E$180,E69)-1)=0,RANK(E69,$E$5:$E$180,0),RANK(E69,$E$5:$E$180,0)&amp;"-"&amp;RANK(E69,$E$5:$E$180,0)+COUNTIF($E$5:$E$180,E69)-1)</f>
        <v>1-14</v>
      </c>
      <c r="G69" s="15"/>
      <c r="H69" s="81">
        <f t="shared" si="65"/>
        <v>1.3645833333333331E-3</v>
      </c>
      <c r="I69" s="84" t="str">
        <f t="shared" ref="I69" si="107">IF((COUNTIF($H$5:$H$180,H69)-1)=0,RANK(H69,$H$5:$H$180,0),RANK(H69,$H$5:$H$180,0)&amp;"-"&amp;RANK(H69,$H$5:$H$180,0)+COUNTIF($H$5:$H$180,H69)-1)</f>
        <v>1-14</v>
      </c>
      <c r="J69" s="15"/>
      <c r="K69" s="81">
        <f t="shared" si="67"/>
        <v>1.3645833333333331E-3</v>
      </c>
      <c r="L69" s="84" t="str">
        <f t="shared" ref="L69" si="108">IF((COUNTIF($K$5:$K$180,K69)-1)=0,RANK(K69,$K$5:$K$180,0),RANK(K69,$K$5:$K$180,0)&amp;"-"&amp;RANK(K69,$K$5:$K$180,0)+COUNTIF($K$5:$K$180,K69)-1)</f>
        <v>1-14</v>
      </c>
      <c r="M69" s="87">
        <f t="shared" ref="M69" si="109">F69+I69+L69</f>
        <v>124920</v>
      </c>
      <c r="N69" s="90" t="e">
        <f t="shared" si="70"/>
        <v>#VALUE!</v>
      </c>
      <c r="P69">
        <v>17</v>
      </c>
    </row>
    <row r="70" spans="1:16" x14ac:dyDescent="0.25">
      <c r="A70" s="7">
        <v>2</v>
      </c>
      <c r="B70" s="19"/>
      <c r="C70" s="59"/>
      <c r="D70" s="16">
        <v>1.3645833333333331E-3</v>
      </c>
      <c r="E70" s="82"/>
      <c r="F70" s="85"/>
      <c r="G70" s="16">
        <v>1.3645833333333331E-3</v>
      </c>
      <c r="H70" s="82"/>
      <c r="I70" s="85"/>
      <c r="J70" s="16">
        <v>1.3645833333333331E-3</v>
      </c>
      <c r="K70" s="82"/>
      <c r="L70" s="85"/>
      <c r="M70" s="88"/>
      <c r="N70" s="91"/>
    </row>
    <row r="71" spans="1:16" x14ac:dyDescent="0.25">
      <c r="A71" s="7">
        <v>3</v>
      </c>
      <c r="B71" s="19"/>
      <c r="C71" s="59"/>
      <c r="D71" s="16"/>
      <c r="E71" s="82"/>
      <c r="F71" s="85"/>
      <c r="G71" s="16"/>
      <c r="H71" s="82"/>
      <c r="I71" s="85"/>
      <c r="J71" s="16"/>
      <c r="K71" s="82"/>
      <c r="L71" s="85"/>
      <c r="M71" s="88"/>
      <c r="N71" s="91"/>
    </row>
    <row r="72" spans="1:16" ht="15.75" thickBot="1" x14ac:dyDescent="0.3">
      <c r="A72" s="14">
        <v>4</v>
      </c>
      <c r="B72" s="20"/>
      <c r="C72" s="60"/>
      <c r="D72" s="17"/>
      <c r="E72" s="83"/>
      <c r="F72" s="86"/>
      <c r="G72" s="17"/>
      <c r="H72" s="83"/>
      <c r="I72" s="86"/>
      <c r="J72" s="17"/>
      <c r="K72" s="83"/>
      <c r="L72" s="86"/>
      <c r="M72" s="89"/>
      <c r="N72" s="92"/>
    </row>
    <row r="73" spans="1:16" x14ac:dyDescent="0.25">
      <c r="A73" s="13">
        <v>1</v>
      </c>
      <c r="B73" s="18"/>
      <c r="C73" s="58">
        <v>32</v>
      </c>
      <c r="D73" s="15">
        <v>1.1574074074074074E-6</v>
      </c>
      <c r="E73" s="81">
        <f t="shared" ref="E73" si="110">D73+D74+D75+D76</f>
        <v>7.5462962962962962E-4</v>
      </c>
      <c r="F73" s="84" t="str">
        <f t="shared" ref="F73" si="111">IF((COUNTIF($E$5:$E$180,E73)-1)=0,RANK(E73,$E$5:$E$180,0),RANK(E73,$E$5:$E$180,0)&amp;"-"&amp;RANK(E73,$E$5:$E$180,0)+COUNTIF($E$5:$E$180,E73)-1)</f>
        <v>15-28</v>
      </c>
      <c r="G73" s="15">
        <v>1.1574074074074074E-6</v>
      </c>
      <c r="H73" s="81">
        <f t="shared" si="73"/>
        <v>7.5462962962962962E-4</v>
      </c>
      <c r="I73" s="84" t="str">
        <f t="shared" ref="I73" si="112">IF((COUNTIF($H$5:$H$180,H73)-1)=0,RANK(H73,$H$5:$H$180,0),RANK(H73,$H$5:$H$180,0)&amp;"-"&amp;RANK(H73,$H$5:$H$180,0)+COUNTIF($H$5:$H$180,H73)-1)</f>
        <v>15-28</v>
      </c>
      <c r="J73" s="15">
        <v>1.1574074074074074E-6</v>
      </c>
      <c r="K73" s="81">
        <f t="shared" si="75"/>
        <v>7.5462962962962962E-4</v>
      </c>
      <c r="L73" s="84" t="str">
        <f t="shared" ref="L73" si="113">IF((COUNTIF($K$5:$K$180,K73)-1)=0,RANK(K73,$K$5:$K$180,0),RANK(K73,$K$5:$K$180,0)&amp;"-"&amp;RANK(K73,$K$5:$K$180,0)+COUNTIF($K$5:$K$180,K73)-1)</f>
        <v>15-28</v>
      </c>
      <c r="M73" s="87" t="e">
        <f t="shared" ref="M73" si="114">F73+I73+L73</f>
        <v>#VALUE!</v>
      </c>
      <c r="N73" s="90" t="e">
        <f t="shared" si="78"/>
        <v>#VALUE!</v>
      </c>
      <c r="P73">
        <v>18</v>
      </c>
    </row>
    <row r="74" spans="1:16" x14ac:dyDescent="0.25">
      <c r="A74" s="7">
        <v>2</v>
      </c>
      <c r="B74" s="19"/>
      <c r="C74" s="59"/>
      <c r="D74" s="16">
        <v>7.5347222222222222E-4</v>
      </c>
      <c r="E74" s="82"/>
      <c r="F74" s="85"/>
      <c r="G74" s="16">
        <v>7.5347222222222222E-4</v>
      </c>
      <c r="H74" s="82"/>
      <c r="I74" s="85"/>
      <c r="J74" s="16">
        <v>7.5347222222222222E-4</v>
      </c>
      <c r="K74" s="82"/>
      <c r="L74" s="85"/>
      <c r="M74" s="88"/>
      <c r="N74" s="91"/>
    </row>
    <row r="75" spans="1:16" x14ac:dyDescent="0.25">
      <c r="A75" s="7">
        <v>3</v>
      </c>
      <c r="B75" s="19"/>
      <c r="C75" s="59"/>
      <c r="D75" s="16"/>
      <c r="E75" s="82"/>
      <c r="F75" s="85"/>
      <c r="G75" s="16"/>
      <c r="H75" s="82"/>
      <c r="I75" s="85"/>
      <c r="J75" s="16"/>
      <c r="K75" s="82"/>
      <c r="L75" s="85"/>
      <c r="M75" s="88"/>
      <c r="N75" s="91"/>
    </row>
    <row r="76" spans="1:16" ht="15.75" thickBot="1" x14ac:dyDescent="0.3">
      <c r="A76" s="14">
        <v>4</v>
      </c>
      <c r="B76" s="20"/>
      <c r="C76" s="60"/>
      <c r="D76" s="17"/>
      <c r="E76" s="83"/>
      <c r="F76" s="86"/>
      <c r="G76" s="17"/>
      <c r="H76" s="83"/>
      <c r="I76" s="86"/>
      <c r="J76" s="17"/>
      <c r="K76" s="83"/>
      <c r="L76" s="86"/>
      <c r="M76" s="89"/>
      <c r="N76" s="92"/>
    </row>
    <row r="77" spans="1:16" x14ac:dyDescent="0.25">
      <c r="A77" s="13">
        <v>1</v>
      </c>
      <c r="B77" s="18"/>
      <c r="C77" s="58">
        <v>36</v>
      </c>
      <c r="D77" s="15">
        <v>4.0509259259259258E-4</v>
      </c>
      <c r="E77" s="81">
        <f t="shared" ref="E77" si="115">D77+D78+D79+D80</f>
        <v>7.5347222222222222E-4</v>
      </c>
      <c r="F77" s="84" t="str">
        <f t="shared" ref="F77" si="116">IF((COUNTIF($E$5:$E$180,E77)-1)=0,RANK(E77,$E$5:$E$180,0),RANK(E77,$E$5:$E$180,0)&amp;"-"&amp;RANK(E77,$E$5:$E$180,0)+COUNTIF($E$5:$E$180,E77)-1)</f>
        <v>29-44</v>
      </c>
      <c r="G77" s="15">
        <v>4.0509259259259258E-4</v>
      </c>
      <c r="H77" s="81">
        <f t="shared" ref="H77" si="117">G77+G78+G79+G80</f>
        <v>7.5347222222222222E-4</v>
      </c>
      <c r="I77" s="84" t="str">
        <f t="shared" ref="I77" si="118">IF((COUNTIF($H$5:$H$180,H77)-1)=0,RANK(H77,$H$5:$H$180,0),RANK(H77,$H$5:$H$180,0)&amp;"-"&amp;RANK(H77,$H$5:$H$180,0)+COUNTIF($H$5:$H$180,H77)-1)</f>
        <v>29-44</v>
      </c>
      <c r="J77" s="15">
        <v>4.0509259259259258E-4</v>
      </c>
      <c r="K77" s="81">
        <f t="shared" ref="K77" si="119">J77+J78+J79+J80</f>
        <v>7.5347222222222222E-4</v>
      </c>
      <c r="L77" s="84" t="str">
        <f t="shared" ref="L77" si="120">IF((COUNTIF($K$5:$K$180,K77)-1)=0,RANK(K77,$K$5:$K$180,0),RANK(K77,$K$5:$K$180,0)&amp;"-"&amp;RANK(K77,$K$5:$K$180,0)+COUNTIF($K$5:$K$180,K77)-1)</f>
        <v>29-44</v>
      </c>
      <c r="M77" s="87" t="e">
        <f t="shared" ref="M77" si="121">F77+I77+L77</f>
        <v>#VALUE!</v>
      </c>
      <c r="N77" s="90" t="e">
        <f t="shared" ref="N77" si="122">IF((COUNTIF($M$5:$M$16,M77)-1)=0,RANK(M77,$M$5:$M$16,1),RANK(M77,$M$5:$M$16,1)&amp;"-"&amp;RANK(M77,$M$5:$M$16,1)+COUNTIF($M$5:$M$16,M77)-1)</f>
        <v>#VALUE!</v>
      </c>
      <c r="P77">
        <v>19</v>
      </c>
    </row>
    <row r="78" spans="1:16" x14ac:dyDescent="0.25">
      <c r="A78" s="7">
        <v>2</v>
      </c>
      <c r="B78" s="19"/>
      <c r="C78" s="59"/>
      <c r="D78" s="16">
        <v>1.1574074074074073E-4</v>
      </c>
      <c r="E78" s="82"/>
      <c r="F78" s="85"/>
      <c r="G78" s="16">
        <v>1.1574074074074073E-4</v>
      </c>
      <c r="H78" s="82"/>
      <c r="I78" s="85"/>
      <c r="J78" s="16">
        <v>1.1574074074074073E-4</v>
      </c>
      <c r="K78" s="82"/>
      <c r="L78" s="85"/>
      <c r="M78" s="88"/>
      <c r="N78" s="91"/>
    </row>
    <row r="79" spans="1:16" x14ac:dyDescent="0.25">
      <c r="A79" s="7">
        <v>3</v>
      </c>
      <c r="B79" s="19"/>
      <c r="C79" s="59"/>
      <c r="D79" s="16">
        <v>1.1574074074074073E-4</v>
      </c>
      <c r="E79" s="82"/>
      <c r="F79" s="85"/>
      <c r="G79" s="16">
        <v>1.1574074074074073E-4</v>
      </c>
      <c r="H79" s="82"/>
      <c r="I79" s="85"/>
      <c r="J79" s="16">
        <v>1.1574074074074073E-4</v>
      </c>
      <c r="K79" s="82"/>
      <c r="L79" s="85"/>
      <c r="M79" s="88"/>
      <c r="N79" s="91"/>
    </row>
    <row r="80" spans="1:16" ht="15.75" thickBot="1" x14ac:dyDescent="0.3">
      <c r="A80" s="14">
        <v>4</v>
      </c>
      <c r="B80" s="20"/>
      <c r="C80" s="60"/>
      <c r="D80" s="17">
        <v>1.1689814814814815E-4</v>
      </c>
      <c r="E80" s="83"/>
      <c r="F80" s="86"/>
      <c r="G80" s="17">
        <v>1.1689814814814815E-4</v>
      </c>
      <c r="H80" s="83"/>
      <c r="I80" s="86"/>
      <c r="J80" s="17">
        <v>1.1689814814814815E-4</v>
      </c>
      <c r="K80" s="83"/>
      <c r="L80" s="86"/>
      <c r="M80" s="89"/>
      <c r="N80" s="92"/>
    </row>
    <row r="81" spans="1:16" x14ac:dyDescent="0.25">
      <c r="A81" s="13">
        <v>1</v>
      </c>
      <c r="B81" s="18"/>
      <c r="C81" s="49">
        <v>38</v>
      </c>
      <c r="D81" s="15"/>
      <c r="E81" s="81">
        <f t="shared" ref="E81" si="123">D81+D82+D83+D84</f>
        <v>1.3645833333333331E-3</v>
      </c>
      <c r="F81" s="84" t="str">
        <f t="shared" ref="F81" si="124">IF((COUNTIF($E$5:$E$180,E81)-1)=0,RANK(E81,$E$5:$E$180,0),RANK(E81,$E$5:$E$180,0)&amp;"-"&amp;RANK(E81,$E$5:$E$180,0)+COUNTIF($E$5:$E$180,E81)-1)</f>
        <v>1-14</v>
      </c>
      <c r="G81" s="15"/>
      <c r="H81" s="81">
        <f t="shared" si="41"/>
        <v>1.3645833333333331E-3</v>
      </c>
      <c r="I81" s="84" t="str">
        <f t="shared" ref="I81" si="125">IF((COUNTIF($H$5:$H$180,H81)-1)=0,RANK(H81,$H$5:$H$180,0),RANK(H81,$H$5:$H$180,0)&amp;"-"&amp;RANK(H81,$H$5:$H$180,0)+COUNTIF($H$5:$H$180,H81)-1)</f>
        <v>1-14</v>
      </c>
      <c r="J81" s="15"/>
      <c r="K81" s="81">
        <f t="shared" si="43"/>
        <v>1.3645833333333331E-3</v>
      </c>
      <c r="L81" s="84" t="str">
        <f t="shared" ref="L81" si="126">IF((COUNTIF($K$5:$K$180,K81)-1)=0,RANK(K81,$K$5:$K$180,0),RANK(K81,$K$5:$K$180,0)&amp;"-"&amp;RANK(K81,$K$5:$K$180,0)+COUNTIF($K$5:$K$180,K81)-1)</f>
        <v>1-14</v>
      </c>
      <c r="M81" s="87">
        <f t="shared" ref="M81" si="127">F81+I81+L81</f>
        <v>124920</v>
      </c>
      <c r="N81" s="90" t="e">
        <f t="shared" si="46"/>
        <v>#VALUE!</v>
      </c>
      <c r="P81">
        <v>20</v>
      </c>
    </row>
    <row r="82" spans="1:16" x14ac:dyDescent="0.25">
      <c r="A82" s="7">
        <v>2</v>
      </c>
      <c r="B82" s="19"/>
      <c r="C82" s="50"/>
      <c r="D82" s="16">
        <v>1.3645833333333331E-3</v>
      </c>
      <c r="E82" s="82"/>
      <c r="F82" s="85"/>
      <c r="G82" s="16">
        <v>1.3645833333333331E-3</v>
      </c>
      <c r="H82" s="82"/>
      <c r="I82" s="85"/>
      <c r="J82" s="16">
        <v>1.3645833333333331E-3</v>
      </c>
      <c r="K82" s="82"/>
      <c r="L82" s="85"/>
      <c r="M82" s="88"/>
      <c r="N82" s="91"/>
    </row>
    <row r="83" spans="1:16" x14ac:dyDescent="0.25">
      <c r="A83" s="7">
        <v>3</v>
      </c>
      <c r="B83" s="19"/>
      <c r="C83" s="50"/>
      <c r="D83" s="16"/>
      <c r="E83" s="82"/>
      <c r="F83" s="85"/>
      <c r="G83" s="16"/>
      <c r="H83" s="82"/>
      <c r="I83" s="85"/>
      <c r="J83" s="16"/>
      <c r="K83" s="82"/>
      <c r="L83" s="85"/>
      <c r="M83" s="88"/>
      <c r="N83" s="91"/>
    </row>
    <row r="84" spans="1:16" ht="15.75" thickBot="1" x14ac:dyDescent="0.3">
      <c r="A84" s="14">
        <v>4</v>
      </c>
      <c r="B84" s="20"/>
      <c r="C84" s="51"/>
      <c r="D84" s="17"/>
      <c r="E84" s="83"/>
      <c r="F84" s="86"/>
      <c r="G84" s="17"/>
      <c r="H84" s="83"/>
      <c r="I84" s="86"/>
      <c r="J84" s="17"/>
      <c r="K84" s="83"/>
      <c r="L84" s="86"/>
      <c r="M84" s="89"/>
      <c r="N84" s="92"/>
    </row>
    <row r="85" spans="1:16" x14ac:dyDescent="0.25">
      <c r="A85" s="13">
        <v>1</v>
      </c>
      <c r="B85" s="18"/>
      <c r="C85" s="49">
        <v>39</v>
      </c>
      <c r="D85" s="15">
        <v>1.1574074074074074E-6</v>
      </c>
      <c r="E85" s="81">
        <f t="shared" ref="E85" si="128">D85+D86+D87+D88</f>
        <v>7.5462962962962962E-4</v>
      </c>
      <c r="F85" s="84" t="str">
        <f t="shared" ref="F85" si="129">IF((COUNTIF($E$5:$E$180,E85)-1)=0,RANK(E85,$E$5:$E$180,0),RANK(E85,$E$5:$E$180,0)&amp;"-"&amp;RANK(E85,$E$5:$E$180,0)+COUNTIF($E$5:$E$180,E85)-1)</f>
        <v>15-28</v>
      </c>
      <c r="G85" s="15">
        <v>1.1574074074074074E-6</v>
      </c>
      <c r="H85" s="81">
        <f t="shared" si="49"/>
        <v>7.5462962962962962E-4</v>
      </c>
      <c r="I85" s="84" t="str">
        <f t="shared" ref="I85" si="130">IF((COUNTIF($H$5:$H$180,H85)-1)=0,RANK(H85,$H$5:$H$180,0),RANK(H85,$H$5:$H$180,0)&amp;"-"&amp;RANK(H85,$H$5:$H$180,0)+COUNTIF($H$5:$H$180,H85)-1)</f>
        <v>15-28</v>
      </c>
      <c r="J85" s="15">
        <v>1.1574074074074074E-6</v>
      </c>
      <c r="K85" s="81">
        <f t="shared" si="51"/>
        <v>7.5462962962962962E-4</v>
      </c>
      <c r="L85" s="84" t="str">
        <f t="shared" ref="L85" si="131">IF((COUNTIF($K$5:$K$180,K85)-1)=0,RANK(K85,$K$5:$K$180,0),RANK(K85,$K$5:$K$180,0)&amp;"-"&amp;RANK(K85,$K$5:$K$180,0)+COUNTIF($K$5:$K$180,K85)-1)</f>
        <v>15-28</v>
      </c>
      <c r="M85" s="87" t="e">
        <f t="shared" ref="M85" si="132">F85+I85+L85</f>
        <v>#VALUE!</v>
      </c>
      <c r="N85" s="90" t="e">
        <f t="shared" si="54"/>
        <v>#VALUE!</v>
      </c>
      <c r="P85">
        <v>21</v>
      </c>
    </row>
    <row r="86" spans="1:16" x14ac:dyDescent="0.25">
      <c r="A86" s="7">
        <v>2</v>
      </c>
      <c r="B86" s="19"/>
      <c r="C86" s="50"/>
      <c r="D86" s="16">
        <v>7.5347222222222222E-4</v>
      </c>
      <c r="E86" s="82"/>
      <c r="F86" s="85"/>
      <c r="G86" s="16">
        <v>7.5347222222222222E-4</v>
      </c>
      <c r="H86" s="82"/>
      <c r="I86" s="85"/>
      <c r="J86" s="16">
        <v>7.5347222222222222E-4</v>
      </c>
      <c r="K86" s="82"/>
      <c r="L86" s="85"/>
      <c r="M86" s="88"/>
      <c r="N86" s="91"/>
    </row>
    <row r="87" spans="1:16" x14ac:dyDescent="0.25">
      <c r="A87" s="7">
        <v>3</v>
      </c>
      <c r="B87" s="19"/>
      <c r="C87" s="50"/>
      <c r="D87" s="16"/>
      <c r="E87" s="82"/>
      <c r="F87" s="85"/>
      <c r="G87" s="16"/>
      <c r="H87" s="82"/>
      <c r="I87" s="85"/>
      <c r="J87" s="16"/>
      <c r="K87" s="82"/>
      <c r="L87" s="85"/>
      <c r="M87" s="88"/>
      <c r="N87" s="91"/>
    </row>
    <row r="88" spans="1:16" ht="15.75" thickBot="1" x14ac:dyDescent="0.3">
      <c r="A88" s="14">
        <v>4</v>
      </c>
      <c r="B88" s="20"/>
      <c r="C88" s="51"/>
      <c r="D88" s="17"/>
      <c r="E88" s="83"/>
      <c r="F88" s="86"/>
      <c r="G88" s="17"/>
      <c r="H88" s="83"/>
      <c r="I88" s="86"/>
      <c r="J88" s="17"/>
      <c r="K88" s="83"/>
      <c r="L88" s="86"/>
      <c r="M88" s="89"/>
      <c r="N88" s="92"/>
    </row>
    <row r="89" spans="1:16" x14ac:dyDescent="0.25">
      <c r="A89" s="13">
        <v>1</v>
      </c>
      <c r="B89" s="18"/>
      <c r="C89" s="49">
        <v>40</v>
      </c>
      <c r="D89" s="15">
        <v>4.0509259259259258E-4</v>
      </c>
      <c r="E89" s="81">
        <f t="shared" ref="E89" si="133">D89+D90+D91+D92</f>
        <v>7.5347222222222222E-4</v>
      </c>
      <c r="F89" s="84" t="str">
        <f t="shared" ref="F89" si="134">IF((COUNTIF($E$5:$E$180,E89)-1)=0,RANK(E89,$E$5:$E$180,0),RANK(E89,$E$5:$E$180,0)&amp;"-"&amp;RANK(E89,$E$5:$E$180,0)+COUNTIF($E$5:$E$180,E89)-1)</f>
        <v>29-44</v>
      </c>
      <c r="G89" s="15">
        <v>4.0509259259259258E-4</v>
      </c>
      <c r="H89" s="81">
        <f t="shared" ref="H89" si="135">G89+G90+G91+G92</f>
        <v>7.5347222222222222E-4</v>
      </c>
      <c r="I89" s="84" t="str">
        <f t="shared" ref="I89" si="136">IF((COUNTIF($H$5:$H$180,H89)-1)=0,RANK(H89,$H$5:$H$180,0),RANK(H89,$H$5:$H$180,0)&amp;"-"&amp;RANK(H89,$H$5:$H$180,0)+COUNTIF($H$5:$H$180,H89)-1)</f>
        <v>29-44</v>
      </c>
      <c r="J89" s="15">
        <v>4.0509259259259258E-4</v>
      </c>
      <c r="K89" s="81">
        <f t="shared" ref="K89" si="137">J89+J90+J91+J92</f>
        <v>7.5347222222222222E-4</v>
      </c>
      <c r="L89" s="84" t="str">
        <f t="shared" ref="L89" si="138">IF((COUNTIF($K$5:$K$180,K89)-1)=0,RANK(K89,$K$5:$K$180,0),RANK(K89,$K$5:$K$180,0)&amp;"-"&amp;RANK(K89,$K$5:$K$180,0)+COUNTIF($K$5:$K$180,K89)-1)</f>
        <v>29-44</v>
      </c>
      <c r="M89" s="87" t="e">
        <f t="shared" ref="M89" si="139">F89+I89+L89</f>
        <v>#VALUE!</v>
      </c>
      <c r="N89" s="90" t="e">
        <f t="shared" ref="N89" si="140">IF((COUNTIF($M$5:$M$16,M89)-1)=0,RANK(M89,$M$5:$M$16,1),RANK(M89,$M$5:$M$16,1)&amp;"-"&amp;RANK(M89,$M$5:$M$16,1)+COUNTIF($M$5:$M$16,M89)-1)</f>
        <v>#VALUE!</v>
      </c>
      <c r="P89">
        <v>22</v>
      </c>
    </row>
    <row r="90" spans="1:16" x14ac:dyDescent="0.25">
      <c r="A90" s="7">
        <v>2</v>
      </c>
      <c r="B90" s="19"/>
      <c r="C90" s="50"/>
      <c r="D90" s="16">
        <v>1.1574074074074073E-4</v>
      </c>
      <c r="E90" s="82"/>
      <c r="F90" s="85"/>
      <c r="G90" s="16">
        <v>1.1574074074074073E-4</v>
      </c>
      <c r="H90" s="82"/>
      <c r="I90" s="85"/>
      <c r="J90" s="16">
        <v>1.1574074074074073E-4</v>
      </c>
      <c r="K90" s="82"/>
      <c r="L90" s="85"/>
      <c r="M90" s="88"/>
      <c r="N90" s="91"/>
    </row>
    <row r="91" spans="1:16" x14ac:dyDescent="0.25">
      <c r="A91" s="7">
        <v>3</v>
      </c>
      <c r="B91" s="19"/>
      <c r="C91" s="50"/>
      <c r="D91" s="16">
        <v>1.1574074074074073E-4</v>
      </c>
      <c r="E91" s="82"/>
      <c r="F91" s="85"/>
      <c r="G91" s="16">
        <v>1.1574074074074073E-4</v>
      </c>
      <c r="H91" s="82"/>
      <c r="I91" s="85"/>
      <c r="J91" s="16">
        <v>1.1574074074074073E-4</v>
      </c>
      <c r="K91" s="82"/>
      <c r="L91" s="85"/>
      <c r="M91" s="88"/>
      <c r="N91" s="91"/>
    </row>
    <row r="92" spans="1:16" ht="15.75" thickBot="1" x14ac:dyDescent="0.3">
      <c r="A92" s="14">
        <v>4</v>
      </c>
      <c r="B92" s="20"/>
      <c r="C92" s="51"/>
      <c r="D92" s="17">
        <v>1.1689814814814815E-4</v>
      </c>
      <c r="E92" s="83"/>
      <c r="F92" s="86"/>
      <c r="G92" s="17">
        <v>1.1689814814814815E-4</v>
      </c>
      <c r="H92" s="83"/>
      <c r="I92" s="86"/>
      <c r="J92" s="17">
        <v>1.1689814814814815E-4</v>
      </c>
      <c r="K92" s="83"/>
      <c r="L92" s="86"/>
      <c r="M92" s="89"/>
      <c r="N92" s="92"/>
    </row>
    <row r="93" spans="1:16" x14ac:dyDescent="0.25">
      <c r="A93" s="13">
        <v>1</v>
      </c>
      <c r="B93" s="18"/>
      <c r="C93" s="49">
        <v>41</v>
      </c>
      <c r="D93" s="15"/>
      <c r="E93" s="81">
        <f t="shared" ref="E93" si="141">D93+D94+D95+D96</f>
        <v>1.3645833333333331E-3</v>
      </c>
      <c r="F93" s="84" t="str">
        <f t="shared" ref="F93" si="142">IF((COUNTIF($E$5:$E$180,E93)-1)=0,RANK(E93,$E$5:$E$180,0),RANK(E93,$E$5:$E$180,0)&amp;"-"&amp;RANK(E93,$E$5:$E$180,0)+COUNTIF($E$5:$E$180,E93)-1)</f>
        <v>1-14</v>
      </c>
      <c r="G93" s="15"/>
      <c r="H93" s="81">
        <f t="shared" si="65"/>
        <v>1.3645833333333331E-3</v>
      </c>
      <c r="I93" s="84" t="str">
        <f t="shared" ref="I93" si="143">IF((COUNTIF($H$5:$H$180,H93)-1)=0,RANK(H93,$H$5:$H$180,0),RANK(H93,$H$5:$H$180,0)&amp;"-"&amp;RANK(H93,$H$5:$H$180,0)+COUNTIF($H$5:$H$180,H93)-1)</f>
        <v>1-14</v>
      </c>
      <c r="J93" s="15"/>
      <c r="K93" s="81">
        <f t="shared" si="67"/>
        <v>1.3645833333333331E-3</v>
      </c>
      <c r="L93" s="84" t="str">
        <f t="shared" ref="L93" si="144">IF((COUNTIF($K$5:$K$180,K93)-1)=0,RANK(K93,$K$5:$K$180,0),RANK(K93,$K$5:$K$180,0)&amp;"-"&amp;RANK(K93,$K$5:$K$180,0)+COUNTIF($K$5:$K$180,K93)-1)</f>
        <v>1-14</v>
      </c>
      <c r="M93" s="87">
        <f t="shared" ref="M93" si="145">F93+I93+L93</f>
        <v>124920</v>
      </c>
      <c r="N93" s="90" t="e">
        <f t="shared" si="70"/>
        <v>#VALUE!</v>
      </c>
      <c r="P93">
        <v>23</v>
      </c>
    </row>
    <row r="94" spans="1:16" x14ac:dyDescent="0.25">
      <c r="A94" s="7">
        <v>2</v>
      </c>
      <c r="B94" s="19"/>
      <c r="C94" s="50"/>
      <c r="D94" s="16">
        <v>1.3645833333333331E-3</v>
      </c>
      <c r="E94" s="82"/>
      <c r="F94" s="85"/>
      <c r="G94" s="16">
        <v>1.3645833333333331E-3</v>
      </c>
      <c r="H94" s="82"/>
      <c r="I94" s="85"/>
      <c r="J94" s="16">
        <v>1.3645833333333331E-3</v>
      </c>
      <c r="K94" s="82"/>
      <c r="L94" s="85"/>
      <c r="M94" s="88"/>
      <c r="N94" s="91"/>
    </row>
    <row r="95" spans="1:16" x14ac:dyDescent="0.25">
      <c r="A95" s="7">
        <v>3</v>
      </c>
      <c r="B95" s="19"/>
      <c r="C95" s="50"/>
      <c r="D95" s="16"/>
      <c r="E95" s="82"/>
      <c r="F95" s="85"/>
      <c r="G95" s="16"/>
      <c r="H95" s="82"/>
      <c r="I95" s="85"/>
      <c r="J95" s="16"/>
      <c r="K95" s="82"/>
      <c r="L95" s="85"/>
      <c r="M95" s="88"/>
      <c r="N95" s="91"/>
    </row>
    <row r="96" spans="1:16" ht="15.75" thickBot="1" x14ac:dyDescent="0.3">
      <c r="A96" s="14">
        <v>4</v>
      </c>
      <c r="B96" s="20"/>
      <c r="C96" s="51"/>
      <c r="D96" s="17"/>
      <c r="E96" s="83"/>
      <c r="F96" s="86"/>
      <c r="G96" s="17"/>
      <c r="H96" s="83"/>
      <c r="I96" s="86"/>
      <c r="J96" s="17"/>
      <c r="K96" s="83"/>
      <c r="L96" s="86"/>
      <c r="M96" s="89"/>
      <c r="N96" s="92"/>
    </row>
    <row r="97" spans="1:16" x14ac:dyDescent="0.25">
      <c r="A97" s="13">
        <v>1</v>
      </c>
      <c r="B97" s="18"/>
      <c r="C97" s="49">
        <v>42</v>
      </c>
      <c r="D97" s="15">
        <v>1.1574074074074074E-6</v>
      </c>
      <c r="E97" s="81">
        <f t="shared" ref="E97" si="146">D97+D98+D99+D100</f>
        <v>7.5462962962962962E-4</v>
      </c>
      <c r="F97" s="84" t="str">
        <f t="shared" ref="F97" si="147">IF((COUNTIF($E$5:$E$180,E97)-1)=0,RANK(E97,$E$5:$E$180,0),RANK(E97,$E$5:$E$180,0)&amp;"-"&amp;RANK(E97,$E$5:$E$180,0)+COUNTIF($E$5:$E$180,E97)-1)</f>
        <v>15-28</v>
      </c>
      <c r="G97" s="15">
        <v>1.1574074074074074E-6</v>
      </c>
      <c r="H97" s="81">
        <f t="shared" si="73"/>
        <v>7.5462962962962962E-4</v>
      </c>
      <c r="I97" s="84" t="str">
        <f t="shared" ref="I97" si="148">IF((COUNTIF($H$5:$H$180,H97)-1)=0,RANK(H97,$H$5:$H$180,0),RANK(H97,$H$5:$H$180,0)&amp;"-"&amp;RANK(H97,$H$5:$H$180,0)+COUNTIF($H$5:$H$180,H97)-1)</f>
        <v>15-28</v>
      </c>
      <c r="J97" s="15">
        <v>1.1574074074074074E-6</v>
      </c>
      <c r="K97" s="81">
        <f t="shared" si="75"/>
        <v>7.5462962962962962E-4</v>
      </c>
      <c r="L97" s="84" t="str">
        <f t="shared" ref="L97" si="149">IF((COUNTIF($K$5:$K$180,K97)-1)=0,RANK(K97,$K$5:$K$180,0),RANK(K97,$K$5:$K$180,0)&amp;"-"&amp;RANK(K97,$K$5:$K$180,0)+COUNTIF($K$5:$K$180,K97)-1)</f>
        <v>15-28</v>
      </c>
      <c r="M97" s="87" t="e">
        <f t="shared" ref="M97" si="150">F97+I97+L97</f>
        <v>#VALUE!</v>
      </c>
      <c r="N97" s="90" t="e">
        <f t="shared" si="78"/>
        <v>#VALUE!</v>
      </c>
      <c r="P97">
        <v>24</v>
      </c>
    </row>
    <row r="98" spans="1:16" x14ac:dyDescent="0.25">
      <c r="A98" s="7">
        <v>2</v>
      </c>
      <c r="B98" s="19"/>
      <c r="C98" s="50"/>
      <c r="D98" s="16">
        <v>7.5347222222222222E-4</v>
      </c>
      <c r="E98" s="82"/>
      <c r="F98" s="85"/>
      <c r="G98" s="16">
        <v>7.5347222222222222E-4</v>
      </c>
      <c r="H98" s="82"/>
      <c r="I98" s="85"/>
      <c r="J98" s="16">
        <v>7.5347222222222222E-4</v>
      </c>
      <c r="K98" s="82"/>
      <c r="L98" s="85"/>
      <c r="M98" s="88"/>
      <c r="N98" s="91"/>
    </row>
    <row r="99" spans="1:16" x14ac:dyDescent="0.25">
      <c r="A99" s="7">
        <v>3</v>
      </c>
      <c r="B99" s="19"/>
      <c r="C99" s="50"/>
      <c r="D99" s="16"/>
      <c r="E99" s="82"/>
      <c r="F99" s="85"/>
      <c r="G99" s="16"/>
      <c r="H99" s="82"/>
      <c r="I99" s="85"/>
      <c r="J99" s="16"/>
      <c r="K99" s="82"/>
      <c r="L99" s="85"/>
      <c r="M99" s="88"/>
      <c r="N99" s="91"/>
    </row>
    <row r="100" spans="1:16" ht="15.75" thickBot="1" x14ac:dyDescent="0.3">
      <c r="A100" s="14">
        <v>4</v>
      </c>
      <c r="B100" s="20"/>
      <c r="C100" s="51"/>
      <c r="D100" s="17"/>
      <c r="E100" s="83"/>
      <c r="F100" s="86"/>
      <c r="G100" s="17"/>
      <c r="H100" s="83"/>
      <c r="I100" s="86"/>
      <c r="J100" s="17"/>
      <c r="K100" s="83"/>
      <c r="L100" s="86"/>
      <c r="M100" s="89"/>
      <c r="N100" s="92"/>
    </row>
    <row r="101" spans="1:16" x14ac:dyDescent="0.25">
      <c r="A101" s="13">
        <v>1</v>
      </c>
      <c r="B101" s="18"/>
      <c r="C101" s="49">
        <v>43</v>
      </c>
      <c r="D101" s="15">
        <v>4.0509259259259258E-4</v>
      </c>
      <c r="E101" s="81">
        <f t="shared" ref="E101" si="151">D101+D102+D103+D104</f>
        <v>7.5347222222222222E-4</v>
      </c>
      <c r="F101" s="84" t="str">
        <f t="shared" ref="F101" si="152">IF((COUNTIF($E$5:$E$180,E101)-1)=0,RANK(E101,$E$5:$E$180,0),RANK(E101,$E$5:$E$180,0)&amp;"-"&amp;RANK(E101,$E$5:$E$180,0)+COUNTIF($E$5:$E$180,E101)-1)</f>
        <v>29-44</v>
      </c>
      <c r="G101" s="15">
        <v>4.0509259259259258E-4</v>
      </c>
      <c r="H101" s="81">
        <f t="shared" ref="H101" si="153">G101+G102+G103+G104</f>
        <v>7.5347222222222222E-4</v>
      </c>
      <c r="I101" s="84" t="str">
        <f t="shared" ref="I101" si="154">IF((COUNTIF($H$5:$H$180,H101)-1)=0,RANK(H101,$H$5:$H$180,0),RANK(H101,$H$5:$H$180,0)&amp;"-"&amp;RANK(H101,$H$5:$H$180,0)+COUNTIF($H$5:$H$180,H101)-1)</f>
        <v>29-44</v>
      </c>
      <c r="J101" s="15">
        <v>4.0509259259259258E-4</v>
      </c>
      <c r="K101" s="81">
        <f t="shared" ref="K101" si="155">J101+J102+J103+J104</f>
        <v>7.5347222222222222E-4</v>
      </c>
      <c r="L101" s="84" t="str">
        <f t="shared" ref="L101" si="156">IF((COUNTIF($K$5:$K$180,K101)-1)=0,RANK(K101,$K$5:$K$180,0),RANK(K101,$K$5:$K$180,0)&amp;"-"&amp;RANK(K101,$K$5:$K$180,0)+COUNTIF($K$5:$K$180,K101)-1)</f>
        <v>29-44</v>
      </c>
      <c r="M101" s="87" t="e">
        <f t="shared" ref="M101" si="157">F101+I101+L101</f>
        <v>#VALUE!</v>
      </c>
      <c r="N101" s="90" t="e">
        <f t="shared" ref="N101" si="158">IF((COUNTIF($M$5:$M$16,M101)-1)=0,RANK(M101,$M$5:$M$16,1),RANK(M101,$M$5:$M$16,1)&amp;"-"&amp;RANK(M101,$M$5:$M$16,1)+COUNTIF($M$5:$M$16,M101)-1)</f>
        <v>#VALUE!</v>
      </c>
      <c r="P101">
        <v>25</v>
      </c>
    </row>
    <row r="102" spans="1:16" x14ac:dyDescent="0.25">
      <c r="A102" s="7">
        <v>2</v>
      </c>
      <c r="B102" s="19"/>
      <c r="C102" s="50"/>
      <c r="D102" s="16">
        <v>1.1574074074074073E-4</v>
      </c>
      <c r="E102" s="82"/>
      <c r="F102" s="85"/>
      <c r="G102" s="16">
        <v>1.1574074074074073E-4</v>
      </c>
      <c r="H102" s="82"/>
      <c r="I102" s="85"/>
      <c r="J102" s="16">
        <v>1.1574074074074073E-4</v>
      </c>
      <c r="K102" s="82"/>
      <c r="L102" s="85"/>
      <c r="M102" s="88"/>
      <c r="N102" s="91"/>
    </row>
    <row r="103" spans="1:16" x14ac:dyDescent="0.25">
      <c r="A103" s="7">
        <v>3</v>
      </c>
      <c r="B103" s="19"/>
      <c r="C103" s="50"/>
      <c r="D103" s="16">
        <v>1.1574074074074073E-4</v>
      </c>
      <c r="E103" s="82"/>
      <c r="F103" s="85"/>
      <c r="G103" s="16">
        <v>1.1574074074074073E-4</v>
      </c>
      <c r="H103" s="82"/>
      <c r="I103" s="85"/>
      <c r="J103" s="16">
        <v>1.1574074074074073E-4</v>
      </c>
      <c r="K103" s="82"/>
      <c r="L103" s="85"/>
      <c r="M103" s="88"/>
      <c r="N103" s="91"/>
    </row>
    <row r="104" spans="1:16" ht="15.75" thickBot="1" x14ac:dyDescent="0.3">
      <c r="A104" s="14">
        <v>4</v>
      </c>
      <c r="B104" s="20"/>
      <c r="C104" s="51"/>
      <c r="D104" s="17">
        <v>1.1689814814814815E-4</v>
      </c>
      <c r="E104" s="83"/>
      <c r="F104" s="86"/>
      <c r="G104" s="17">
        <v>1.1689814814814815E-4</v>
      </c>
      <c r="H104" s="83"/>
      <c r="I104" s="86"/>
      <c r="J104" s="17">
        <v>1.1689814814814815E-4</v>
      </c>
      <c r="K104" s="83"/>
      <c r="L104" s="86"/>
      <c r="M104" s="89"/>
      <c r="N104" s="92"/>
    </row>
    <row r="105" spans="1:16" x14ac:dyDescent="0.25">
      <c r="A105" s="13">
        <v>1</v>
      </c>
      <c r="B105" s="18"/>
      <c r="C105" s="49">
        <v>44</v>
      </c>
      <c r="D105" s="15"/>
      <c r="E105" s="81">
        <f t="shared" ref="E105" si="159">D105+D106+D107+D108</f>
        <v>1.3645833333333331E-3</v>
      </c>
      <c r="F105" s="84" t="str">
        <f t="shared" ref="F105" si="160">IF((COUNTIF($E$5:$E$180,E105)-1)=0,RANK(E105,$E$5:$E$180,0),RANK(E105,$E$5:$E$180,0)&amp;"-"&amp;RANK(E105,$E$5:$E$180,0)+COUNTIF($E$5:$E$180,E105)-1)</f>
        <v>1-14</v>
      </c>
      <c r="G105" s="15"/>
      <c r="H105" s="81">
        <f t="shared" ref="H105" si="161">G105+G106+G107+G108</f>
        <v>1.3645833333333331E-3</v>
      </c>
      <c r="I105" s="84" t="str">
        <f t="shared" ref="I105" si="162">IF((COUNTIF($H$5:$H$180,H105)-1)=0,RANK(H105,$H$5:$H$180,0),RANK(H105,$H$5:$H$180,0)&amp;"-"&amp;RANK(H105,$H$5:$H$180,0)+COUNTIF($H$5:$H$180,H105)-1)</f>
        <v>1-14</v>
      </c>
      <c r="J105" s="15"/>
      <c r="K105" s="81">
        <f t="shared" ref="K105" si="163">J105+J106+J107+J108</f>
        <v>1.3645833333333331E-3</v>
      </c>
      <c r="L105" s="84" t="str">
        <f t="shared" ref="L105" si="164">IF((COUNTIF($K$5:$K$180,K105)-1)=0,RANK(K105,$K$5:$K$180,0),RANK(K105,$K$5:$K$180,0)&amp;"-"&amp;RANK(K105,$K$5:$K$180,0)+COUNTIF($K$5:$K$180,K105)-1)</f>
        <v>1-14</v>
      </c>
      <c r="M105" s="87">
        <f t="shared" ref="M105" si="165">F105+I105+L105</f>
        <v>124920</v>
      </c>
      <c r="N105" s="90" t="e">
        <f t="shared" ref="N105" si="166">IF((COUNTIF($M$5:$M$16,M105)-1)=0,RANK(M105,$M$5:$M$16,1),RANK(M105,$M$5:$M$16,1)&amp;"-"&amp;RANK(M105,$M$5:$M$16,1)+COUNTIF($M$5:$M$16,M105)-1)</f>
        <v>#VALUE!</v>
      </c>
      <c r="P105">
        <v>26</v>
      </c>
    </row>
    <row r="106" spans="1:16" x14ac:dyDescent="0.25">
      <c r="A106" s="7">
        <v>2</v>
      </c>
      <c r="B106" s="19"/>
      <c r="C106" s="50"/>
      <c r="D106" s="16">
        <v>1.3645833333333331E-3</v>
      </c>
      <c r="E106" s="82"/>
      <c r="F106" s="85"/>
      <c r="G106" s="16">
        <v>1.3645833333333331E-3</v>
      </c>
      <c r="H106" s="82"/>
      <c r="I106" s="85"/>
      <c r="J106" s="16">
        <v>1.3645833333333331E-3</v>
      </c>
      <c r="K106" s="82"/>
      <c r="L106" s="85"/>
      <c r="M106" s="88"/>
      <c r="N106" s="91"/>
    </row>
    <row r="107" spans="1:16" x14ac:dyDescent="0.25">
      <c r="A107" s="7">
        <v>3</v>
      </c>
      <c r="B107" s="19"/>
      <c r="C107" s="50"/>
      <c r="D107" s="16"/>
      <c r="E107" s="82"/>
      <c r="F107" s="85"/>
      <c r="G107" s="16"/>
      <c r="H107" s="82"/>
      <c r="I107" s="85"/>
      <c r="J107" s="16"/>
      <c r="K107" s="82"/>
      <c r="L107" s="85"/>
      <c r="M107" s="88"/>
      <c r="N107" s="91"/>
    </row>
    <row r="108" spans="1:16" ht="15.75" thickBot="1" x14ac:dyDescent="0.3">
      <c r="A108" s="14">
        <v>4</v>
      </c>
      <c r="B108" s="20"/>
      <c r="C108" s="51"/>
      <c r="D108" s="17"/>
      <c r="E108" s="83"/>
      <c r="F108" s="86"/>
      <c r="G108" s="17"/>
      <c r="H108" s="83"/>
      <c r="I108" s="86"/>
      <c r="J108" s="17"/>
      <c r="K108" s="83"/>
      <c r="L108" s="86"/>
      <c r="M108" s="89"/>
      <c r="N108" s="92"/>
    </row>
    <row r="109" spans="1:16" x14ac:dyDescent="0.25">
      <c r="A109" s="13">
        <v>1</v>
      </c>
      <c r="B109" s="18"/>
      <c r="C109" s="49">
        <v>45</v>
      </c>
      <c r="D109" s="15">
        <v>1.1574074074074074E-6</v>
      </c>
      <c r="E109" s="81">
        <f t="shared" ref="E109" si="167">D109+D110+D111+D112</f>
        <v>7.5462962962962962E-4</v>
      </c>
      <c r="F109" s="84" t="str">
        <f t="shared" ref="F109" si="168">IF((COUNTIF($E$5:$E$180,E109)-1)=0,RANK(E109,$E$5:$E$180,0),RANK(E109,$E$5:$E$180,0)&amp;"-"&amp;RANK(E109,$E$5:$E$180,0)+COUNTIF($E$5:$E$180,E109)-1)</f>
        <v>15-28</v>
      </c>
      <c r="G109" s="15">
        <v>1.1574074074074074E-6</v>
      </c>
      <c r="H109" s="81">
        <f t="shared" ref="H109" si="169">G109+G110+G111+G112</f>
        <v>7.5462962962962962E-4</v>
      </c>
      <c r="I109" s="84" t="str">
        <f t="shared" ref="I109" si="170">IF((COUNTIF($H$5:$H$180,H109)-1)=0,RANK(H109,$H$5:$H$180,0),RANK(H109,$H$5:$H$180,0)&amp;"-"&amp;RANK(H109,$H$5:$H$180,0)+COUNTIF($H$5:$H$180,H109)-1)</f>
        <v>15-28</v>
      </c>
      <c r="J109" s="15">
        <v>1.1574074074074074E-6</v>
      </c>
      <c r="K109" s="81">
        <f t="shared" ref="K109" si="171">J109+J110+J111+J112</f>
        <v>7.5462962962962962E-4</v>
      </c>
      <c r="L109" s="84" t="str">
        <f t="shared" ref="L109" si="172">IF((COUNTIF($K$5:$K$180,K109)-1)=0,RANK(K109,$K$5:$K$180,0),RANK(K109,$K$5:$K$180,0)&amp;"-"&amp;RANK(K109,$K$5:$K$180,0)+COUNTIF($K$5:$K$180,K109)-1)</f>
        <v>15-28</v>
      </c>
      <c r="M109" s="87" t="e">
        <f t="shared" ref="M109" si="173">F109+I109+L109</f>
        <v>#VALUE!</v>
      </c>
      <c r="N109" s="90" t="e">
        <f t="shared" ref="N109" si="174">IF((COUNTIF($M$5:$M$16,M109)-1)=0,RANK(M109,$M$5:$M$16,1),RANK(M109,$M$5:$M$16,1)&amp;"-"&amp;RANK(M109,$M$5:$M$16,1)+COUNTIF($M$5:$M$16,M109)-1)</f>
        <v>#VALUE!</v>
      </c>
      <c r="P109">
        <v>27</v>
      </c>
    </row>
    <row r="110" spans="1:16" x14ac:dyDescent="0.25">
      <c r="A110" s="7">
        <v>2</v>
      </c>
      <c r="B110" s="19"/>
      <c r="C110" s="50"/>
      <c r="D110" s="16">
        <v>7.5347222222222222E-4</v>
      </c>
      <c r="E110" s="82"/>
      <c r="F110" s="85"/>
      <c r="G110" s="16">
        <v>7.5347222222222222E-4</v>
      </c>
      <c r="H110" s="82"/>
      <c r="I110" s="85"/>
      <c r="J110" s="16">
        <v>7.5347222222222222E-4</v>
      </c>
      <c r="K110" s="82"/>
      <c r="L110" s="85"/>
      <c r="M110" s="88"/>
      <c r="N110" s="91"/>
    </row>
    <row r="111" spans="1:16" x14ac:dyDescent="0.25">
      <c r="A111" s="7">
        <v>3</v>
      </c>
      <c r="B111" s="19"/>
      <c r="C111" s="50"/>
      <c r="D111" s="16"/>
      <c r="E111" s="82"/>
      <c r="F111" s="85"/>
      <c r="G111" s="16"/>
      <c r="H111" s="82"/>
      <c r="I111" s="85"/>
      <c r="J111" s="16"/>
      <c r="K111" s="82"/>
      <c r="L111" s="85"/>
      <c r="M111" s="88"/>
      <c r="N111" s="91"/>
    </row>
    <row r="112" spans="1:16" ht="15.75" thickBot="1" x14ac:dyDescent="0.3">
      <c r="A112" s="14">
        <v>4</v>
      </c>
      <c r="B112" s="20"/>
      <c r="C112" s="51"/>
      <c r="D112" s="17"/>
      <c r="E112" s="83"/>
      <c r="F112" s="86"/>
      <c r="G112" s="17"/>
      <c r="H112" s="83"/>
      <c r="I112" s="86"/>
      <c r="J112" s="17"/>
      <c r="K112" s="83"/>
      <c r="L112" s="86"/>
      <c r="M112" s="89"/>
      <c r="N112" s="92"/>
    </row>
    <row r="113" spans="1:16" x14ac:dyDescent="0.25">
      <c r="A113" s="13">
        <v>1</v>
      </c>
      <c r="B113" s="18"/>
      <c r="C113" s="49">
        <v>46</v>
      </c>
      <c r="D113" s="15">
        <v>4.0509259259259258E-4</v>
      </c>
      <c r="E113" s="81">
        <f t="shared" ref="E113" si="175">D113+D114+D115+D116</f>
        <v>7.5347222222222222E-4</v>
      </c>
      <c r="F113" s="84" t="str">
        <f t="shared" ref="F113" si="176">IF((COUNTIF($E$5:$E$180,E113)-1)=0,RANK(E113,$E$5:$E$180,0),RANK(E113,$E$5:$E$180,0)&amp;"-"&amp;RANK(E113,$E$5:$E$180,0)+COUNTIF($E$5:$E$180,E113)-1)</f>
        <v>29-44</v>
      </c>
      <c r="G113" s="15">
        <v>4.0509259259259258E-4</v>
      </c>
      <c r="H113" s="81">
        <f t="shared" ref="H113" si="177">G113+G114+G115+G116</f>
        <v>7.5347222222222222E-4</v>
      </c>
      <c r="I113" s="84" t="str">
        <f t="shared" ref="I113" si="178">IF((COUNTIF($H$5:$H$180,H113)-1)=0,RANK(H113,$H$5:$H$180,0),RANK(H113,$H$5:$H$180,0)&amp;"-"&amp;RANK(H113,$H$5:$H$180,0)+COUNTIF($H$5:$H$180,H113)-1)</f>
        <v>29-44</v>
      </c>
      <c r="J113" s="15">
        <v>4.0509259259259258E-4</v>
      </c>
      <c r="K113" s="81">
        <f t="shared" ref="K113" si="179">J113+J114+J115+J116</f>
        <v>7.5347222222222222E-4</v>
      </c>
      <c r="L113" s="84" t="str">
        <f t="shared" ref="L113" si="180">IF((COUNTIF($K$5:$K$180,K113)-1)=0,RANK(K113,$K$5:$K$180,0),RANK(K113,$K$5:$K$180,0)&amp;"-"&amp;RANK(K113,$K$5:$K$180,0)+COUNTIF($K$5:$K$180,K113)-1)</f>
        <v>29-44</v>
      </c>
      <c r="M113" s="87" t="e">
        <f t="shared" ref="M113" si="181">F113+I113+L113</f>
        <v>#VALUE!</v>
      </c>
      <c r="N113" s="90" t="e">
        <f t="shared" ref="N113" si="182">IF((COUNTIF($M$5:$M$16,M113)-1)=0,RANK(M113,$M$5:$M$16,1),RANK(M113,$M$5:$M$16,1)&amp;"-"&amp;RANK(M113,$M$5:$M$16,1)+COUNTIF($M$5:$M$16,M113)-1)</f>
        <v>#VALUE!</v>
      </c>
      <c r="P113">
        <v>28</v>
      </c>
    </row>
    <row r="114" spans="1:16" x14ac:dyDescent="0.25">
      <c r="A114" s="7">
        <v>2</v>
      </c>
      <c r="B114" s="19"/>
      <c r="C114" s="50"/>
      <c r="D114" s="16">
        <v>1.1574074074074073E-4</v>
      </c>
      <c r="E114" s="82"/>
      <c r="F114" s="85"/>
      <c r="G114" s="16">
        <v>1.1574074074074073E-4</v>
      </c>
      <c r="H114" s="82"/>
      <c r="I114" s="85"/>
      <c r="J114" s="16">
        <v>1.1574074074074073E-4</v>
      </c>
      <c r="K114" s="82"/>
      <c r="L114" s="85"/>
      <c r="M114" s="88"/>
      <c r="N114" s="91"/>
    </row>
    <row r="115" spans="1:16" x14ac:dyDescent="0.25">
      <c r="A115" s="7">
        <v>3</v>
      </c>
      <c r="B115" s="19"/>
      <c r="C115" s="50"/>
      <c r="D115" s="16">
        <v>1.1574074074074073E-4</v>
      </c>
      <c r="E115" s="82"/>
      <c r="F115" s="85"/>
      <c r="G115" s="16">
        <v>1.1574074074074073E-4</v>
      </c>
      <c r="H115" s="82"/>
      <c r="I115" s="85"/>
      <c r="J115" s="16">
        <v>1.1574074074074073E-4</v>
      </c>
      <c r="K115" s="82"/>
      <c r="L115" s="85"/>
      <c r="M115" s="88"/>
      <c r="N115" s="91"/>
    </row>
    <row r="116" spans="1:16" ht="15.75" thickBot="1" x14ac:dyDescent="0.3">
      <c r="A116" s="14">
        <v>4</v>
      </c>
      <c r="B116" s="20"/>
      <c r="C116" s="51"/>
      <c r="D116" s="17">
        <v>1.1689814814814815E-4</v>
      </c>
      <c r="E116" s="83"/>
      <c r="F116" s="86"/>
      <c r="G116" s="17">
        <v>1.1689814814814815E-4</v>
      </c>
      <c r="H116" s="83"/>
      <c r="I116" s="86"/>
      <c r="J116" s="17">
        <v>1.1689814814814815E-4</v>
      </c>
      <c r="K116" s="83"/>
      <c r="L116" s="86"/>
      <c r="M116" s="89"/>
      <c r="N116" s="92"/>
    </row>
    <row r="117" spans="1:16" x14ac:dyDescent="0.25">
      <c r="A117" s="13">
        <v>1</v>
      </c>
      <c r="B117" s="18"/>
      <c r="C117" s="49">
        <v>47</v>
      </c>
      <c r="D117" s="15"/>
      <c r="E117" s="81">
        <f t="shared" ref="E117" si="183">D117+D118+D119+D120</f>
        <v>1.3645833333333331E-3</v>
      </c>
      <c r="F117" s="84" t="str">
        <f t="shared" ref="F117" si="184">IF((COUNTIF($E$5:$E$180,E117)-1)=0,RANK(E117,$E$5:$E$180,0),RANK(E117,$E$5:$E$180,0)&amp;"-"&amp;RANK(E117,$E$5:$E$180,0)+COUNTIF($E$5:$E$180,E117)-1)</f>
        <v>1-14</v>
      </c>
      <c r="G117" s="15"/>
      <c r="H117" s="81">
        <f t="shared" ref="H117" si="185">G117+G118+G119+G120</f>
        <v>1.3645833333333331E-3</v>
      </c>
      <c r="I117" s="84" t="str">
        <f t="shared" ref="I117" si="186">IF((COUNTIF($H$5:$H$180,H117)-1)=0,RANK(H117,$H$5:$H$180,0),RANK(H117,$H$5:$H$180,0)&amp;"-"&amp;RANK(H117,$H$5:$H$180,0)+COUNTIF($H$5:$H$180,H117)-1)</f>
        <v>1-14</v>
      </c>
      <c r="J117" s="15"/>
      <c r="K117" s="81">
        <f t="shared" ref="K117" si="187">J117+J118+J119+J120</f>
        <v>1.3645833333333331E-3</v>
      </c>
      <c r="L117" s="84" t="str">
        <f t="shared" ref="L117" si="188">IF((COUNTIF($K$5:$K$180,K117)-1)=0,RANK(K117,$K$5:$K$180,0),RANK(K117,$K$5:$K$180,0)&amp;"-"&amp;RANK(K117,$K$5:$K$180,0)+COUNTIF($K$5:$K$180,K117)-1)</f>
        <v>1-14</v>
      </c>
      <c r="M117" s="87">
        <f t="shared" ref="M117" si="189">F117+I117+L117</f>
        <v>124920</v>
      </c>
      <c r="N117" s="90" t="e">
        <f t="shared" ref="N117" si="190">IF((COUNTIF($M$5:$M$16,M117)-1)=0,RANK(M117,$M$5:$M$16,1),RANK(M117,$M$5:$M$16,1)&amp;"-"&amp;RANK(M117,$M$5:$M$16,1)+COUNTIF($M$5:$M$16,M117)-1)</f>
        <v>#VALUE!</v>
      </c>
      <c r="P117">
        <v>29</v>
      </c>
    </row>
    <row r="118" spans="1:16" x14ac:dyDescent="0.25">
      <c r="A118" s="7">
        <v>2</v>
      </c>
      <c r="B118" s="19"/>
      <c r="C118" s="50"/>
      <c r="D118" s="16">
        <v>1.3645833333333331E-3</v>
      </c>
      <c r="E118" s="82"/>
      <c r="F118" s="85"/>
      <c r="G118" s="16">
        <v>1.3645833333333331E-3</v>
      </c>
      <c r="H118" s="82"/>
      <c r="I118" s="85"/>
      <c r="J118" s="16">
        <v>1.3645833333333331E-3</v>
      </c>
      <c r="K118" s="82"/>
      <c r="L118" s="85"/>
      <c r="M118" s="88"/>
      <c r="N118" s="91"/>
    </row>
    <row r="119" spans="1:16" x14ac:dyDescent="0.25">
      <c r="A119" s="7">
        <v>3</v>
      </c>
      <c r="B119" s="19"/>
      <c r="C119" s="50"/>
      <c r="D119" s="16"/>
      <c r="E119" s="82"/>
      <c r="F119" s="85"/>
      <c r="G119" s="16"/>
      <c r="H119" s="82"/>
      <c r="I119" s="85"/>
      <c r="J119" s="16"/>
      <c r="K119" s="82"/>
      <c r="L119" s="85"/>
      <c r="M119" s="88"/>
      <c r="N119" s="91"/>
    </row>
    <row r="120" spans="1:16" ht="15.75" thickBot="1" x14ac:dyDescent="0.3">
      <c r="A120" s="14">
        <v>4</v>
      </c>
      <c r="B120" s="20"/>
      <c r="C120" s="51"/>
      <c r="D120" s="17"/>
      <c r="E120" s="83"/>
      <c r="F120" s="86"/>
      <c r="G120" s="17"/>
      <c r="H120" s="83"/>
      <c r="I120" s="86"/>
      <c r="J120" s="17"/>
      <c r="K120" s="83"/>
      <c r="L120" s="86"/>
      <c r="M120" s="89"/>
      <c r="N120" s="92"/>
    </row>
    <row r="121" spans="1:16" x14ac:dyDescent="0.25">
      <c r="A121" s="13">
        <v>1</v>
      </c>
      <c r="B121" s="18"/>
      <c r="C121" s="49">
        <v>48</v>
      </c>
      <c r="D121" s="15">
        <v>1.1574074074074074E-6</v>
      </c>
      <c r="E121" s="81">
        <f t="shared" ref="E121" si="191">D121+D122+D123+D124</f>
        <v>7.5462962962962962E-4</v>
      </c>
      <c r="F121" s="84" t="str">
        <f t="shared" ref="F121" si="192">IF((COUNTIF($E$5:$E$180,E121)-1)=0,RANK(E121,$E$5:$E$180,0),RANK(E121,$E$5:$E$180,0)&amp;"-"&amp;RANK(E121,$E$5:$E$180,0)+COUNTIF($E$5:$E$180,E121)-1)</f>
        <v>15-28</v>
      </c>
      <c r="G121" s="15">
        <v>1.1574074074074074E-6</v>
      </c>
      <c r="H121" s="81">
        <f t="shared" ref="H121" si="193">G121+G122+G123+G124</f>
        <v>7.5462962962962962E-4</v>
      </c>
      <c r="I121" s="84" t="str">
        <f t="shared" ref="I121" si="194">IF((COUNTIF($H$5:$H$180,H121)-1)=0,RANK(H121,$H$5:$H$180,0),RANK(H121,$H$5:$H$180,0)&amp;"-"&amp;RANK(H121,$H$5:$H$180,0)+COUNTIF($H$5:$H$180,H121)-1)</f>
        <v>15-28</v>
      </c>
      <c r="J121" s="15">
        <v>1.1574074074074074E-6</v>
      </c>
      <c r="K121" s="81">
        <f t="shared" ref="K121" si="195">J121+J122+J123+J124</f>
        <v>7.5462962962962962E-4</v>
      </c>
      <c r="L121" s="84" t="str">
        <f t="shared" ref="L121" si="196">IF((COUNTIF($K$5:$K$180,K121)-1)=0,RANK(K121,$K$5:$K$180,0),RANK(K121,$K$5:$K$180,0)&amp;"-"&amp;RANK(K121,$K$5:$K$180,0)+COUNTIF($K$5:$K$180,K121)-1)</f>
        <v>15-28</v>
      </c>
      <c r="M121" s="87" t="e">
        <f t="shared" ref="M121" si="197">F121+I121+L121</f>
        <v>#VALUE!</v>
      </c>
      <c r="N121" s="90" t="e">
        <f t="shared" ref="N121" si="198">IF((COUNTIF($M$5:$M$16,M121)-1)=0,RANK(M121,$M$5:$M$16,1),RANK(M121,$M$5:$M$16,1)&amp;"-"&amp;RANK(M121,$M$5:$M$16,1)+COUNTIF($M$5:$M$16,M121)-1)</f>
        <v>#VALUE!</v>
      </c>
      <c r="P121">
        <v>30</v>
      </c>
    </row>
    <row r="122" spans="1:16" x14ac:dyDescent="0.25">
      <c r="A122" s="7">
        <v>2</v>
      </c>
      <c r="B122" s="19"/>
      <c r="C122" s="50"/>
      <c r="D122" s="16">
        <v>7.5347222222222222E-4</v>
      </c>
      <c r="E122" s="82"/>
      <c r="F122" s="85"/>
      <c r="G122" s="16">
        <v>7.5347222222222222E-4</v>
      </c>
      <c r="H122" s="82"/>
      <c r="I122" s="85"/>
      <c r="J122" s="16">
        <v>7.5347222222222222E-4</v>
      </c>
      <c r="K122" s="82"/>
      <c r="L122" s="85"/>
      <c r="M122" s="88"/>
      <c r="N122" s="91"/>
    </row>
    <row r="123" spans="1:16" x14ac:dyDescent="0.25">
      <c r="A123" s="7">
        <v>3</v>
      </c>
      <c r="B123" s="19"/>
      <c r="C123" s="50"/>
      <c r="D123" s="16"/>
      <c r="E123" s="82"/>
      <c r="F123" s="85"/>
      <c r="G123" s="16"/>
      <c r="H123" s="82"/>
      <c r="I123" s="85"/>
      <c r="J123" s="16"/>
      <c r="K123" s="82"/>
      <c r="L123" s="85"/>
      <c r="M123" s="88"/>
      <c r="N123" s="91"/>
    </row>
    <row r="124" spans="1:16" ht="15.75" thickBot="1" x14ac:dyDescent="0.3">
      <c r="A124" s="14">
        <v>4</v>
      </c>
      <c r="B124" s="20"/>
      <c r="C124" s="51"/>
      <c r="D124" s="17"/>
      <c r="E124" s="83"/>
      <c r="F124" s="86"/>
      <c r="G124" s="17"/>
      <c r="H124" s="83"/>
      <c r="I124" s="86"/>
      <c r="J124" s="17"/>
      <c r="K124" s="83"/>
      <c r="L124" s="86"/>
      <c r="M124" s="89"/>
      <c r="N124" s="92"/>
    </row>
    <row r="125" spans="1:16" x14ac:dyDescent="0.25">
      <c r="A125" s="13">
        <v>1</v>
      </c>
      <c r="B125" s="18"/>
      <c r="C125" s="49">
        <v>49</v>
      </c>
      <c r="D125" s="15">
        <v>4.0509259259259258E-4</v>
      </c>
      <c r="E125" s="81">
        <f t="shared" ref="E125:E173" si="199">D125+D126+D127+D128</f>
        <v>7.5347222222222222E-4</v>
      </c>
      <c r="F125" s="84" t="str">
        <f t="shared" ref="F125" si="200">IF((COUNTIF($E$5:$E$180,E125)-1)=0,RANK(E125,$E$5:$E$180,0),RANK(E125,$E$5:$E$180,0)&amp;"-"&amp;RANK(E125,$E$5:$E$180,0)+COUNTIF($E$5:$E$180,E125)-1)</f>
        <v>29-44</v>
      </c>
      <c r="G125" s="15">
        <v>4.0509259259259258E-4</v>
      </c>
      <c r="H125" s="81">
        <f t="shared" ref="H125:H173" si="201">G125+G126+G127+G128</f>
        <v>7.5347222222222222E-4</v>
      </c>
      <c r="I125" s="84" t="str">
        <f t="shared" ref="I125" si="202">IF((COUNTIF($H$5:$H$180,H125)-1)=0,RANK(H125,$H$5:$H$180,0),RANK(H125,$H$5:$H$180,0)&amp;"-"&amp;RANK(H125,$H$5:$H$180,0)+COUNTIF($H$5:$H$180,H125)-1)</f>
        <v>29-44</v>
      </c>
      <c r="J125" s="15">
        <v>4.0509259259259258E-4</v>
      </c>
      <c r="K125" s="81">
        <f t="shared" ref="K125:K173" si="203">J125+J126+J127+J128</f>
        <v>7.5347222222222222E-4</v>
      </c>
      <c r="L125" s="84" t="str">
        <f t="shared" ref="L125" si="204">IF((COUNTIF($K$5:$K$180,K125)-1)=0,RANK(K125,$K$5:$K$180,0),RANK(K125,$K$5:$K$180,0)&amp;"-"&amp;RANK(K125,$K$5:$K$180,0)+COUNTIF($K$5:$K$180,K125)-1)</f>
        <v>29-44</v>
      </c>
      <c r="M125" s="87" t="e">
        <f t="shared" ref="M125" si="205">F125+I125+L125</f>
        <v>#VALUE!</v>
      </c>
      <c r="N125" s="90" t="e">
        <f t="shared" ref="N125:N173" si="206">IF((COUNTIF($M$5:$M$16,M125)-1)=0,RANK(M125,$M$5:$M$16,1),RANK(M125,$M$5:$M$16,1)&amp;"-"&amp;RANK(M125,$M$5:$M$16,1)+COUNTIF($M$5:$M$16,M125)-1)</f>
        <v>#VALUE!</v>
      </c>
      <c r="P125">
        <v>31</v>
      </c>
    </row>
    <row r="126" spans="1:16" x14ac:dyDescent="0.25">
      <c r="A126" s="7">
        <v>2</v>
      </c>
      <c r="B126" s="19"/>
      <c r="C126" s="50"/>
      <c r="D126" s="16">
        <v>1.1574074074074073E-4</v>
      </c>
      <c r="E126" s="82"/>
      <c r="F126" s="85"/>
      <c r="G126" s="16">
        <v>1.1574074074074073E-4</v>
      </c>
      <c r="H126" s="82"/>
      <c r="I126" s="85"/>
      <c r="J126" s="16">
        <v>1.1574074074074073E-4</v>
      </c>
      <c r="K126" s="82"/>
      <c r="L126" s="85"/>
      <c r="M126" s="88"/>
      <c r="N126" s="91"/>
    </row>
    <row r="127" spans="1:16" x14ac:dyDescent="0.25">
      <c r="A127" s="7">
        <v>3</v>
      </c>
      <c r="B127" s="19"/>
      <c r="C127" s="50"/>
      <c r="D127" s="16">
        <v>1.1574074074074073E-4</v>
      </c>
      <c r="E127" s="82"/>
      <c r="F127" s="85"/>
      <c r="G127" s="16">
        <v>1.1574074074074073E-4</v>
      </c>
      <c r="H127" s="82"/>
      <c r="I127" s="85"/>
      <c r="J127" s="16">
        <v>1.1574074074074073E-4</v>
      </c>
      <c r="K127" s="82"/>
      <c r="L127" s="85"/>
      <c r="M127" s="88"/>
      <c r="N127" s="91"/>
    </row>
    <row r="128" spans="1:16" ht="15.75" thickBot="1" x14ac:dyDescent="0.3">
      <c r="A128" s="14">
        <v>4</v>
      </c>
      <c r="B128" s="20"/>
      <c r="C128" s="51"/>
      <c r="D128" s="17">
        <v>1.1689814814814815E-4</v>
      </c>
      <c r="E128" s="83"/>
      <c r="F128" s="86"/>
      <c r="G128" s="17">
        <v>1.1689814814814815E-4</v>
      </c>
      <c r="H128" s="83"/>
      <c r="I128" s="86"/>
      <c r="J128" s="17">
        <v>1.1689814814814815E-4</v>
      </c>
      <c r="K128" s="83"/>
      <c r="L128" s="86"/>
      <c r="M128" s="89"/>
      <c r="N128" s="92"/>
    </row>
    <row r="129" spans="1:16" x14ac:dyDescent="0.25">
      <c r="A129" s="13">
        <v>1</v>
      </c>
      <c r="B129" s="18"/>
      <c r="C129" s="49">
        <v>50</v>
      </c>
      <c r="D129" s="15"/>
      <c r="E129" s="81">
        <f t="shared" ref="E129:E165" si="207">D129+D130+D131+D132</f>
        <v>1.3645833333333331E-3</v>
      </c>
      <c r="F129" s="84" t="str">
        <f t="shared" ref="F129" si="208">IF((COUNTIF($E$5:$E$180,E129)-1)=0,RANK(E129,$E$5:$E$180,0),RANK(E129,$E$5:$E$180,0)&amp;"-"&amp;RANK(E129,$E$5:$E$180,0)+COUNTIF($E$5:$E$180,E129)-1)</f>
        <v>1-14</v>
      </c>
      <c r="G129" s="15"/>
      <c r="H129" s="81">
        <f t="shared" ref="H129:H165" si="209">G129+G130+G131+G132</f>
        <v>1.3645833333333331E-3</v>
      </c>
      <c r="I129" s="84" t="str">
        <f t="shared" ref="I129" si="210">IF((COUNTIF($H$5:$H$180,H129)-1)=0,RANK(H129,$H$5:$H$180,0),RANK(H129,$H$5:$H$180,0)&amp;"-"&amp;RANK(H129,$H$5:$H$180,0)+COUNTIF($H$5:$H$180,H129)-1)</f>
        <v>1-14</v>
      </c>
      <c r="J129" s="15"/>
      <c r="K129" s="81">
        <f t="shared" ref="K129:K165" si="211">J129+J130+J131+J132</f>
        <v>1.3645833333333331E-3</v>
      </c>
      <c r="L129" s="84" t="str">
        <f t="shared" ref="L129" si="212">IF((COUNTIF($K$5:$K$180,K129)-1)=0,RANK(K129,$K$5:$K$180,0),RANK(K129,$K$5:$K$180,0)&amp;"-"&amp;RANK(K129,$K$5:$K$180,0)+COUNTIF($K$5:$K$180,K129)-1)</f>
        <v>1-14</v>
      </c>
      <c r="M129" s="87">
        <f t="shared" ref="M129" si="213">F129+I129+L129</f>
        <v>124920</v>
      </c>
      <c r="N129" s="90" t="e">
        <f t="shared" ref="N129:N165" si="214">IF((COUNTIF($M$5:$M$16,M129)-1)=0,RANK(M129,$M$5:$M$16,1),RANK(M129,$M$5:$M$16,1)&amp;"-"&amp;RANK(M129,$M$5:$M$16,1)+COUNTIF($M$5:$M$16,M129)-1)</f>
        <v>#VALUE!</v>
      </c>
      <c r="P129">
        <v>32</v>
      </c>
    </row>
    <row r="130" spans="1:16" x14ac:dyDescent="0.25">
      <c r="A130" s="7">
        <v>2</v>
      </c>
      <c r="B130" s="19"/>
      <c r="C130" s="50"/>
      <c r="D130" s="16">
        <v>1.3645833333333331E-3</v>
      </c>
      <c r="E130" s="82"/>
      <c r="F130" s="85"/>
      <c r="G130" s="16">
        <v>1.3645833333333331E-3</v>
      </c>
      <c r="H130" s="82"/>
      <c r="I130" s="85"/>
      <c r="J130" s="16">
        <v>1.3645833333333331E-3</v>
      </c>
      <c r="K130" s="82"/>
      <c r="L130" s="85"/>
      <c r="M130" s="88"/>
      <c r="N130" s="91"/>
    </row>
    <row r="131" spans="1:16" x14ac:dyDescent="0.25">
      <c r="A131" s="7">
        <v>3</v>
      </c>
      <c r="B131" s="19"/>
      <c r="C131" s="50"/>
      <c r="D131" s="16"/>
      <c r="E131" s="82"/>
      <c r="F131" s="85"/>
      <c r="G131" s="16"/>
      <c r="H131" s="82"/>
      <c r="I131" s="85"/>
      <c r="J131" s="16"/>
      <c r="K131" s="82"/>
      <c r="L131" s="85"/>
      <c r="M131" s="88"/>
      <c r="N131" s="91"/>
    </row>
    <row r="132" spans="1:16" ht="15.75" thickBot="1" x14ac:dyDescent="0.3">
      <c r="A132" s="14">
        <v>4</v>
      </c>
      <c r="B132" s="20"/>
      <c r="C132" s="51"/>
      <c r="D132" s="17"/>
      <c r="E132" s="83"/>
      <c r="F132" s="86"/>
      <c r="G132" s="17"/>
      <c r="H132" s="83"/>
      <c r="I132" s="86"/>
      <c r="J132" s="17"/>
      <c r="K132" s="83"/>
      <c r="L132" s="86"/>
      <c r="M132" s="89"/>
      <c r="N132" s="92"/>
    </row>
    <row r="133" spans="1:16" x14ac:dyDescent="0.25">
      <c r="A133" s="13">
        <v>1</v>
      </c>
      <c r="B133" s="18"/>
      <c r="C133" s="49">
        <v>51</v>
      </c>
      <c r="D133" s="15">
        <v>1.1574074074074074E-6</v>
      </c>
      <c r="E133" s="81">
        <f t="shared" ref="E133:E169" si="215">D133+D134+D135+D136</f>
        <v>7.5462962962962962E-4</v>
      </c>
      <c r="F133" s="84" t="str">
        <f t="shared" ref="F133" si="216">IF((COUNTIF($E$5:$E$180,E133)-1)=0,RANK(E133,$E$5:$E$180,0),RANK(E133,$E$5:$E$180,0)&amp;"-"&amp;RANK(E133,$E$5:$E$180,0)+COUNTIF($E$5:$E$180,E133)-1)</f>
        <v>15-28</v>
      </c>
      <c r="G133" s="15">
        <v>1.1574074074074074E-6</v>
      </c>
      <c r="H133" s="81">
        <f t="shared" ref="H133:H169" si="217">G133+G134+G135+G136</f>
        <v>7.5462962962962962E-4</v>
      </c>
      <c r="I133" s="84" t="str">
        <f t="shared" ref="I133" si="218">IF((COUNTIF($H$5:$H$180,H133)-1)=0,RANK(H133,$H$5:$H$180,0),RANK(H133,$H$5:$H$180,0)&amp;"-"&amp;RANK(H133,$H$5:$H$180,0)+COUNTIF($H$5:$H$180,H133)-1)</f>
        <v>15-28</v>
      </c>
      <c r="J133" s="15">
        <v>1.1574074074074074E-6</v>
      </c>
      <c r="K133" s="81">
        <f t="shared" ref="K133:K169" si="219">J133+J134+J135+J136</f>
        <v>7.5462962962962962E-4</v>
      </c>
      <c r="L133" s="84" t="str">
        <f t="shared" ref="L133" si="220">IF((COUNTIF($K$5:$K$180,K133)-1)=0,RANK(K133,$K$5:$K$180,0),RANK(K133,$K$5:$K$180,0)&amp;"-"&amp;RANK(K133,$K$5:$K$180,0)+COUNTIF($K$5:$K$180,K133)-1)</f>
        <v>15-28</v>
      </c>
      <c r="M133" s="87" t="e">
        <f t="shared" ref="M133" si="221">F133+I133+L133</f>
        <v>#VALUE!</v>
      </c>
      <c r="N133" s="90" t="e">
        <f t="shared" ref="N133:N169" si="222">IF((COUNTIF($M$5:$M$16,M133)-1)=0,RANK(M133,$M$5:$M$16,1),RANK(M133,$M$5:$M$16,1)&amp;"-"&amp;RANK(M133,$M$5:$M$16,1)+COUNTIF($M$5:$M$16,M133)-1)</f>
        <v>#VALUE!</v>
      </c>
      <c r="P133">
        <v>33</v>
      </c>
    </row>
    <row r="134" spans="1:16" x14ac:dyDescent="0.25">
      <c r="A134" s="7">
        <v>2</v>
      </c>
      <c r="B134" s="19"/>
      <c r="C134" s="50"/>
      <c r="D134" s="16">
        <v>7.5347222222222222E-4</v>
      </c>
      <c r="E134" s="82"/>
      <c r="F134" s="85"/>
      <c r="G134" s="16">
        <v>7.5347222222222222E-4</v>
      </c>
      <c r="H134" s="82"/>
      <c r="I134" s="85"/>
      <c r="J134" s="16">
        <v>7.5347222222222222E-4</v>
      </c>
      <c r="K134" s="82"/>
      <c r="L134" s="85"/>
      <c r="M134" s="88"/>
      <c r="N134" s="91"/>
    </row>
    <row r="135" spans="1:16" x14ac:dyDescent="0.25">
      <c r="A135" s="7">
        <v>3</v>
      </c>
      <c r="B135" s="19"/>
      <c r="C135" s="50"/>
      <c r="D135" s="16"/>
      <c r="E135" s="82"/>
      <c r="F135" s="85"/>
      <c r="G135" s="16"/>
      <c r="H135" s="82"/>
      <c r="I135" s="85"/>
      <c r="J135" s="16"/>
      <c r="K135" s="82"/>
      <c r="L135" s="85"/>
      <c r="M135" s="88"/>
      <c r="N135" s="91"/>
    </row>
    <row r="136" spans="1:16" ht="15.75" thickBot="1" x14ac:dyDescent="0.3">
      <c r="A136" s="14">
        <v>4</v>
      </c>
      <c r="B136" s="20"/>
      <c r="C136" s="51"/>
      <c r="D136" s="17"/>
      <c r="E136" s="83"/>
      <c r="F136" s="86"/>
      <c r="G136" s="17"/>
      <c r="H136" s="83"/>
      <c r="I136" s="86"/>
      <c r="J136" s="17"/>
      <c r="K136" s="83"/>
      <c r="L136" s="86"/>
      <c r="M136" s="89"/>
      <c r="N136" s="92"/>
    </row>
    <row r="137" spans="1:16" x14ac:dyDescent="0.25">
      <c r="A137" s="13">
        <v>1</v>
      </c>
      <c r="B137" s="18"/>
      <c r="C137" s="49">
        <v>52</v>
      </c>
      <c r="D137" s="15">
        <v>4.0509259259259258E-4</v>
      </c>
      <c r="E137" s="81">
        <f t="shared" si="199"/>
        <v>7.5347222222222222E-4</v>
      </c>
      <c r="F137" s="84" t="str">
        <f t="shared" ref="F137" si="223">IF((COUNTIF($E$5:$E$180,E137)-1)=0,RANK(E137,$E$5:$E$180,0),RANK(E137,$E$5:$E$180,0)&amp;"-"&amp;RANK(E137,$E$5:$E$180,0)+COUNTIF($E$5:$E$180,E137)-1)</f>
        <v>29-44</v>
      </c>
      <c r="G137" s="15">
        <v>4.0509259259259258E-4</v>
      </c>
      <c r="H137" s="81">
        <f t="shared" si="201"/>
        <v>7.5347222222222222E-4</v>
      </c>
      <c r="I137" s="84" t="str">
        <f t="shared" ref="I137" si="224">IF((COUNTIF($H$5:$H$180,H137)-1)=0,RANK(H137,$H$5:$H$180,0),RANK(H137,$H$5:$H$180,0)&amp;"-"&amp;RANK(H137,$H$5:$H$180,0)+COUNTIF($H$5:$H$180,H137)-1)</f>
        <v>29-44</v>
      </c>
      <c r="J137" s="15">
        <v>4.0509259259259258E-4</v>
      </c>
      <c r="K137" s="81">
        <f t="shared" si="203"/>
        <v>7.5347222222222222E-4</v>
      </c>
      <c r="L137" s="84" t="str">
        <f t="shared" ref="L137" si="225">IF((COUNTIF($K$5:$K$180,K137)-1)=0,RANK(K137,$K$5:$K$180,0),RANK(K137,$K$5:$K$180,0)&amp;"-"&amp;RANK(K137,$K$5:$K$180,0)+COUNTIF($K$5:$K$180,K137)-1)</f>
        <v>29-44</v>
      </c>
      <c r="M137" s="87" t="e">
        <f t="shared" ref="M137" si="226">F137+I137+L137</f>
        <v>#VALUE!</v>
      </c>
      <c r="N137" s="90" t="e">
        <f t="shared" si="206"/>
        <v>#VALUE!</v>
      </c>
      <c r="P137">
        <v>34</v>
      </c>
    </row>
    <row r="138" spans="1:16" x14ac:dyDescent="0.25">
      <c r="A138" s="7">
        <v>2</v>
      </c>
      <c r="B138" s="19"/>
      <c r="C138" s="50"/>
      <c r="D138" s="16">
        <v>1.1574074074074073E-4</v>
      </c>
      <c r="E138" s="82"/>
      <c r="F138" s="85"/>
      <c r="G138" s="16">
        <v>1.1574074074074073E-4</v>
      </c>
      <c r="H138" s="82"/>
      <c r="I138" s="85"/>
      <c r="J138" s="16">
        <v>1.1574074074074073E-4</v>
      </c>
      <c r="K138" s="82"/>
      <c r="L138" s="85"/>
      <c r="M138" s="88"/>
      <c r="N138" s="91"/>
    </row>
    <row r="139" spans="1:16" x14ac:dyDescent="0.25">
      <c r="A139" s="7">
        <v>3</v>
      </c>
      <c r="B139" s="19"/>
      <c r="C139" s="50"/>
      <c r="D139" s="16">
        <v>1.1574074074074073E-4</v>
      </c>
      <c r="E139" s="82"/>
      <c r="F139" s="85"/>
      <c r="G139" s="16">
        <v>1.1574074074074073E-4</v>
      </c>
      <c r="H139" s="82"/>
      <c r="I139" s="85"/>
      <c r="J139" s="16">
        <v>1.1574074074074073E-4</v>
      </c>
      <c r="K139" s="82"/>
      <c r="L139" s="85"/>
      <c r="M139" s="88"/>
      <c r="N139" s="91"/>
    </row>
    <row r="140" spans="1:16" ht="15.75" thickBot="1" x14ac:dyDescent="0.3">
      <c r="A140" s="14">
        <v>4</v>
      </c>
      <c r="B140" s="20"/>
      <c r="C140" s="51"/>
      <c r="D140" s="17">
        <v>1.1689814814814815E-4</v>
      </c>
      <c r="E140" s="83"/>
      <c r="F140" s="86"/>
      <c r="G140" s="17">
        <v>1.1689814814814815E-4</v>
      </c>
      <c r="H140" s="83"/>
      <c r="I140" s="86"/>
      <c r="J140" s="17">
        <v>1.1689814814814815E-4</v>
      </c>
      <c r="K140" s="83"/>
      <c r="L140" s="86"/>
      <c r="M140" s="89"/>
      <c r="N140" s="92"/>
    </row>
    <row r="141" spans="1:16" x14ac:dyDescent="0.25">
      <c r="A141" s="13">
        <v>1</v>
      </c>
      <c r="B141" s="18"/>
      <c r="C141" s="49">
        <v>53</v>
      </c>
      <c r="D141" s="15"/>
      <c r="E141" s="81">
        <f t="shared" si="207"/>
        <v>1.3645833333333331E-3</v>
      </c>
      <c r="F141" s="84" t="str">
        <f t="shared" ref="F141" si="227">IF((COUNTIF($E$5:$E$180,E141)-1)=0,RANK(E141,$E$5:$E$180,0),RANK(E141,$E$5:$E$180,0)&amp;"-"&amp;RANK(E141,$E$5:$E$180,0)+COUNTIF($E$5:$E$180,E141)-1)</f>
        <v>1-14</v>
      </c>
      <c r="G141" s="15"/>
      <c r="H141" s="81">
        <f t="shared" si="209"/>
        <v>1.3645833333333331E-3</v>
      </c>
      <c r="I141" s="84" t="str">
        <f t="shared" ref="I141" si="228">IF((COUNTIF($H$5:$H$180,H141)-1)=0,RANK(H141,$H$5:$H$180,0),RANK(H141,$H$5:$H$180,0)&amp;"-"&amp;RANK(H141,$H$5:$H$180,0)+COUNTIF($H$5:$H$180,H141)-1)</f>
        <v>1-14</v>
      </c>
      <c r="J141" s="15"/>
      <c r="K141" s="81">
        <f t="shared" si="211"/>
        <v>1.3645833333333331E-3</v>
      </c>
      <c r="L141" s="84" t="str">
        <f t="shared" ref="L141" si="229">IF((COUNTIF($K$5:$K$180,K141)-1)=0,RANK(K141,$K$5:$K$180,0),RANK(K141,$K$5:$K$180,0)&amp;"-"&amp;RANK(K141,$K$5:$K$180,0)+COUNTIF($K$5:$K$180,K141)-1)</f>
        <v>1-14</v>
      </c>
      <c r="M141" s="87">
        <f t="shared" ref="M141" si="230">F141+I141+L141</f>
        <v>124920</v>
      </c>
      <c r="N141" s="90" t="e">
        <f t="shared" si="214"/>
        <v>#VALUE!</v>
      </c>
      <c r="P141">
        <v>35</v>
      </c>
    </row>
    <row r="142" spans="1:16" x14ac:dyDescent="0.25">
      <c r="A142" s="7">
        <v>2</v>
      </c>
      <c r="B142" s="19"/>
      <c r="C142" s="50"/>
      <c r="D142" s="16">
        <v>1.3645833333333331E-3</v>
      </c>
      <c r="E142" s="82"/>
      <c r="F142" s="85"/>
      <c r="G142" s="16">
        <v>1.3645833333333331E-3</v>
      </c>
      <c r="H142" s="82"/>
      <c r="I142" s="85"/>
      <c r="J142" s="16">
        <v>1.3645833333333331E-3</v>
      </c>
      <c r="K142" s="82"/>
      <c r="L142" s="85"/>
      <c r="M142" s="88"/>
      <c r="N142" s="91"/>
    </row>
    <row r="143" spans="1:16" x14ac:dyDescent="0.25">
      <c r="A143" s="7">
        <v>3</v>
      </c>
      <c r="B143" s="19"/>
      <c r="C143" s="50"/>
      <c r="D143" s="16"/>
      <c r="E143" s="82"/>
      <c r="F143" s="85"/>
      <c r="G143" s="16"/>
      <c r="H143" s="82"/>
      <c r="I143" s="85"/>
      <c r="J143" s="16"/>
      <c r="K143" s="82"/>
      <c r="L143" s="85"/>
      <c r="M143" s="88"/>
      <c r="N143" s="91"/>
    </row>
    <row r="144" spans="1:16" ht="15.75" thickBot="1" x14ac:dyDescent="0.3">
      <c r="A144" s="14">
        <v>4</v>
      </c>
      <c r="B144" s="20"/>
      <c r="C144" s="51"/>
      <c r="D144" s="17"/>
      <c r="E144" s="83"/>
      <c r="F144" s="86"/>
      <c r="G144" s="17"/>
      <c r="H144" s="83"/>
      <c r="I144" s="86"/>
      <c r="J144" s="17"/>
      <c r="K144" s="83"/>
      <c r="L144" s="86"/>
      <c r="M144" s="89"/>
      <c r="N144" s="92"/>
    </row>
    <row r="145" spans="1:16" x14ac:dyDescent="0.25">
      <c r="A145" s="13">
        <v>1</v>
      </c>
      <c r="B145" s="18"/>
      <c r="C145" s="49">
        <v>55</v>
      </c>
      <c r="D145" s="15">
        <v>1.1574074074074074E-6</v>
      </c>
      <c r="E145" s="81">
        <f t="shared" si="215"/>
        <v>7.5462962962962962E-4</v>
      </c>
      <c r="F145" s="84" t="str">
        <f t="shared" ref="F145" si="231">IF((COUNTIF($E$5:$E$180,E145)-1)=0,RANK(E145,$E$5:$E$180,0),RANK(E145,$E$5:$E$180,0)&amp;"-"&amp;RANK(E145,$E$5:$E$180,0)+COUNTIF($E$5:$E$180,E145)-1)</f>
        <v>15-28</v>
      </c>
      <c r="G145" s="15">
        <v>1.1574074074074074E-6</v>
      </c>
      <c r="H145" s="81">
        <f t="shared" si="217"/>
        <v>7.5462962962962962E-4</v>
      </c>
      <c r="I145" s="84" t="str">
        <f t="shared" ref="I145" si="232">IF((COUNTIF($H$5:$H$180,H145)-1)=0,RANK(H145,$H$5:$H$180,0),RANK(H145,$H$5:$H$180,0)&amp;"-"&amp;RANK(H145,$H$5:$H$180,0)+COUNTIF($H$5:$H$180,H145)-1)</f>
        <v>15-28</v>
      </c>
      <c r="J145" s="15">
        <v>1.1574074074074074E-6</v>
      </c>
      <c r="K145" s="81">
        <f t="shared" si="219"/>
        <v>7.5462962962962962E-4</v>
      </c>
      <c r="L145" s="84" t="str">
        <f t="shared" ref="L145" si="233">IF((COUNTIF($K$5:$K$180,K145)-1)=0,RANK(K145,$K$5:$K$180,0),RANK(K145,$K$5:$K$180,0)&amp;"-"&amp;RANK(K145,$K$5:$K$180,0)+COUNTIF($K$5:$K$180,K145)-1)</f>
        <v>15-28</v>
      </c>
      <c r="M145" s="87" t="e">
        <f t="shared" ref="M145" si="234">F145+I145+L145</f>
        <v>#VALUE!</v>
      </c>
      <c r="N145" s="90" t="e">
        <f t="shared" si="222"/>
        <v>#VALUE!</v>
      </c>
      <c r="P145">
        <v>36</v>
      </c>
    </row>
    <row r="146" spans="1:16" x14ac:dyDescent="0.25">
      <c r="A146" s="7">
        <v>2</v>
      </c>
      <c r="B146" s="19"/>
      <c r="C146" s="50"/>
      <c r="D146" s="16">
        <v>7.5347222222222222E-4</v>
      </c>
      <c r="E146" s="82"/>
      <c r="F146" s="85"/>
      <c r="G146" s="16">
        <v>7.5347222222222222E-4</v>
      </c>
      <c r="H146" s="82"/>
      <c r="I146" s="85"/>
      <c r="J146" s="16">
        <v>7.5347222222222222E-4</v>
      </c>
      <c r="K146" s="82"/>
      <c r="L146" s="85"/>
      <c r="M146" s="88"/>
      <c r="N146" s="91"/>
    </row>
    <row r="147" spans="1:16" x14ac:dyDescent="0.25">
      <c r="A147" s="7">
        <v>3</v>
      </c>
      <c r="B147" s="19"/>
      <c r="C147" s="50"/>
      <c r="D147" s="16"/>
      <c r="E147" s="82"/>
      <c r="F147" s="85"/>
      <c r="G147" s="16"/>
      <c r="H147" s="82"/>
      <c r="I147" s="85"/>
      <c r="J147" s="16"/>
      <c r="K147" s="82"/>
      <c r="L147" s="85"/>
      <c r="M147" s="88"/>
      <c r="N147" s="91"/>
    </row>
    <row r="148" spans="1:16" ht="15.75" thickBot="1" x14ac:dyDescent="0.3">
      <c r="A148" s="14">
        <v>4</v>
      </c>
      <c r="B148" s="20"/>
      <c r="C148" s="51"/>
      <c r="D148" s="17"/>
      <c r="E148" s="83"/>
      <c r="F148" s="86"/>
      <c r="G148" s="17"/>
      <c r="H148" s="83"/>
      <c r="I148" s="86"/>
      <c r="J148" s="17"/>
      <c r="K148" s="83"/>
      <c r="L148" s="86"/>
      <c r="M148" s="89"/>
      <c r="N148" s="92"/>
    </row>
    <row r="149" spans="1:16" x14ac:dyDescent="0.25">
      <c r="A149" s="13">
        <v>1</v>
      </c>
      <c r="B149" s="18"/>
      <c r="C149" s="49">
        <v>56</v>
      </c>
      <c r="D149" s="15">
        <v>4.0509259259259258E-4</v>
      </c>
      <c r="E149" s="81">
        <f t="shared" si="199"/>
        <v>7.5347222222222222E-4</v>
      </c>
      <c r="F149" s="84" t="str">
        <f t="shared" ref="F149" si="235">IF((COUNTIF($E$5:$E$180,E149)-1)=0,RANK(E149,$E$5:$E$180,0),RANK(E149,$E$5:$E$180,0)&amp;"-"&amp;RANK(E149,$E$5:$E$180,0)+COUNTIF($E$5:$E$180,E149)-1)</f>
        <v>29-44</v>
      </c>
      <c r="G149" s="15">
        <v>4.0509259259259258E-4</v>
      </c>
      <c r="H149" s="81">
        <f t="shared" si="201"/>
        <v>7.5347222222222222E-4</v>
      </c>
      <c r="I149" s="84" t="str">
        <f t="shared" ref="I149" si="236">IF((COUNTIF($H$5:$H$180,H149)-1)=0,RANK(H149,$H$5:$H$180,0),RANK(H149,$H$5:$H$180,0)&amp;"-"&amp;RANK(H149,$H$5:$H$180,0)+COUNTIF($H$5:$H$180,H149)-1)</f>
        <v>29-44</v>
      </c>
      <c r="J149" s="15">
        <v>4.0509259259259258E-4</v>
      </c>
      <c r="K149" s="81">
        <f t="shared" si="203"/>
        <v>7.5347222222222222E-4</v>
      </c>
      <c r="L149" s="84" t="str">
        <f t="shared" ref="L149" si="237">IF((COUNTIF($K$5:$K$180,K149)-1)=0,RANK(K149,$K$5:$K$180,0),RANK(K149,$K$5:$K$180,0)&amp;"-"&amp;RANK(K149,$K$5:$K$180,0)+COUNTIF($K$5:$K$180,K149)-1)</f>
        <v>29-44</v>
      </c>
      <c r="M149" s="87" t="e">
        <f t="shared" ref="M149" si="238">F149+I149+L149</f>
        <v>#VALUE!</v>
      </c>
      <c r="N149" s="90" t="e">
        <f t="shared" si="206"/>
        <v>#VALUE!</v>
      </c>
      <c r="P149">
        <v>37</v>
      </c>
    </row>
    <row r="150" spans="1:16" x14ac:dyDescent="0.25">
      <c r="A150" s="7">
        <v>2</v>
      </c>
      <c r="B150" s="19"/>
      <c r="C150" s="50"/>
      <c r="D150" s="16">
        <v>1.1574074074074073E-4</v>
      </c>
      <c r="E150" s="82"/>
      <c r="F150" s="85"/>
      <c r="G150" s="16">
        <v>1.1574074074074073E-4</v>
      </c>
      <c r="H150" s="82"/>
      <c r="I150" s="85"/>
      <c r="J150" s="16">
        <v>1.1574074074074073E-4</v>
      </c>
      <c r="K150" s="82"/>
      <c r="L150" s="85"/>
      <c r="M150" s="88"/>
      <c r="N150" s="91"/>
    </row>
    <row r="151" spans="1:16" x14ac:dyDescent="0.25">
      <c r="A151" s="7">
        <v>3</v>
      </c>
      <c r="B151" s="19"/>
      <c r="C151" s="50"/>
      <c r="D151" s="16">
        <v>1.1574074074074073E-4</v>
      </c>
      <c r="E151" s="82"/>
      <c r="F151" s="85"/>
      <c r="G151" s="16">
        <v>1.1574074074074073E-4</v>
      </c>
      <c r="H151" s="82"/>
      <c r="I151" s="85"/>
      <c r="J151" s="16">
        <v>1.1574074074074073E-4</v>
      </c>
      <c r="K151" s="82"/>
      <c r="L151" s="85"/>
      <c r="M151" s="88"/>
      <c r="N151" s="91"/>
    </row>
    <row r="152" spans="1:16" ht="15.75" thickBot="1" x14ac:dyDescent="0.3">
      <c r="A152" s="14">
        <v>4</v>
      </c>
      <c r="B152" s="20"/>
      <c r="C152" s="51"/>
      <c r="D152" s="17">
        <v>1.1689814814814815E-4</v>
      </c>
      <c r="E152" s="83"/>
      <c r="F152" s="86"/>
      <c r="G152" s="17">
        <v>1.1689814814814815E-4</v>
      </c>
      <c r="H152" s="83"/>
      <c r="I152" s="86"/>
      <c r="J152" s="17">
        <v>1.1689814814814815E-4</v>
      </c>
      <c r="K152" s="83"/>
      <c r="L152" s="86"/>
      <c r="M152" s="89"/>
      <c r="N152" s="92"/>
    </row>
    <row r="153" spans="1:16" x14ac:dyDescent="0.25">
      <c r="A153" s="13">
        <v>1</v>
      </c>
      <c r="B153" s="18"/>
      <c r="C153" s="49">
        <v>59</v>
      </c>
      <c r="D153" s="15"/>
      <c r="E153" s="81">
        <f t="shared" si="207"/>
        <v>1.3645833333333331E-3</v>
      </c>
      <c r="F153" s="84" t="str">
        <f t="shared" ref="F153" si="239">IF((COUNTIF($E$5:$E$180,E153)-1)=0,RANK(E153,$E$5:$E$180,0),RANK(E153,$E$5:$E$180,0)&amp;"-"&amp;RANK(E153,$E$5:$E$180,0)+COUNTIF($E$5:$E$180,E153)-1)</f>
        <v>1-14</v>
      </c>
      <c r="G153" s="15"/>
      <c r="H153" s="81">
        <f t="shared" si="209"/>
        <v>1.3645833333333331E-3</v>
      </c>
      <c r="I153" s="84" t="str">
        <f t="shared" ref="I153" si="240">IF((COUNTIF($H$5:$H$180,H153)-1)=0,RANK(H153,$H$5:$H$180,0),RANK(H153,$H$5:$H$180,0)&amp;"-"&amp;RANK(H153,$H$5:$H$180,0)+COUNTIF($H$5:$H$180,H153)-1)</f>
        <v>1-14</v>
      </c>
      <c r="J153" s="15"/>
      <c r="K153" s="81">
        <f t="shared" si="211"/>
        <v>1.3645833333333331E-3</v>
      </c>
      <c r="L153" s="84" t="str">
        <f t="shared" ref="L153" si="241">IF((COUNTIF($K$5:$K$180,K153)-1)=0,RANK(K153,$K$5:$K$180,0),RANK(K153,$K$5:$K$180,0)&amp;"-"&amp;RANK(K153,$K$5:$K$180,0)+COUNTIF($K$5:$K$180,K153)-1)</f>
        <v>1-14</v>
      </c>
      <c r="M153" s="87">
        <f t="shared" ref="M153" si="242">F153+I153+L153</f>
        <v>124920</v>
      </c>
      <c r="N153" s="90" t="e">
        <f t="shared" si="214"/>
        <v>#VALUE!</v>
      </c>
      <c r="P153">
        <v>38</v>
      </c>
    </row>
    <row r="154" spans="1:16" x14ac:dyDescent="0.25">
      <c r="A154" s="7">
        <v>2</v>
      </c>
      <c r="B154" s="19"/>
      <c r="C154" s="50"/>
      <c r="D154" s="16">
        <v>1.3645833333333331E-3</v>
      </c>
      <c r="E154" s="82"/>
      <c r="F154" s="85"/>
      <c r="G154" s="16">
        <v>1.3645833333333331E-3</v>
      </c>
      <c r="H154" s="82"/>
      <c r="I154" s="85"/>
      <c r="J154" s="16">
        <v>1.3645833333333331E-3</v>
      </c>
      <c r="K154" s="82"/>
      <c r="L154" s="85"/>
      <c r="M154" s="88"/>
      <c r="N154" s="91"/>
    </row>
    <row r="155" spans="1:16" x14ac:dyDescent="0.25">
      <c r="A155" s="7">
        <v>3</v>
      </c>
      <c r="B155" s="19"/>
      <c r="C155" s="50"/>
      <c r="D155" s="16"/>
      <c r="E155" s="82"/>
      <c r="F155" s="85"/>
      <c r="G155" s="16"/>
      <c r="H155" s="82"/>
      <c r="I155" s="85"/>
      <c r="J155" s="16"/>
      <c r="K155" s="82"/>
      <c r="L155" s="85"/>
      <c r="M155" s="88"/>
      <c r="N155" s="91"/>
    </row>
    <row r="156" spans="1:16" ht="15.75" thickBot="1" x14ac:dyDescent="0.3">
      <c r="A156" s="14">
        <v>4</v>
      </c>
      <c r="B156" s="20"/>
      <c r="C156" s="51"/>
      <c r="D156" s="17"/>
      <c r="E156" s="83"/>
      <c r="F156" s="86"/>
      <c r="G156" s="17"/>
      <c r="H156" s="83"/>
      <c r="I156" s="86"/>
      <c r="J156" s="17"/>
      <c r="K156" s="83"/>
      <c r="L156" s="86"/>
      <c r="M156" s="89"/>
      <c r="N156" s="92"/>
    </row>
    <row r="157" spans="1:16" x14ac:dyDescent="0.25">
      <c r="A157" s="13">
        <v>1</v>
      </c>
      <c r="B157" s="18"/>
      <c r="C157" s="49">
        <v>67</v>
      </c>
      <c r="D157" s="15">
        <v>1.1574074074074074E-6</v>
      </c>
      <c r="E157" s="81">
        <f t="shared" si="215"/>
        <v>7.5462962962962962E-4</v>
      </c>
      <c r="F157" s="84" t="str">
        <f t="shared" ref="F157" si="243">IF((COUNTIF($E$5:$E$180,E157)-1)=0,RANK(E157,$E$5:$E$180,0),RANK(E157,$E$5:$E$180,0)&amp;"-"&amp;RANK(E157,$E$5:$E$180,0)+COUNTIF($E$5:$E$180,E157)-1)</f>
        <v>15-28</v>
      </c>
      <c r="G157" s="15">
        <v>1.1574074074074074E-6</v>
      </c>
      <c r="H157" s="81">
        <f t="shared" si="217"/>
        <v>7.5462962962962962E-4</v>
      </c>
      <c r="I157" s="84" t="str">
        <f t="shared" ref="I157" si="244">IF((COUNTIF($H$5:$H$180,H157)-1)=0,RANK(H157,$H$5:$H$180,0),RANK(H157,$H$5:$H$180,0)&amp;"-"&amp;RANK(H157,$H$5:$H$180,0)+COUNTIF($H$5:$H$180,H157)-1)</f>
        <v>15-28</v>
      </c>
      <c r="J157" s="15">
        <v>1.1574074074074074E-6</v>
      </c>
      <c r="K157" s="81">
        <f t="shared" si="219"/>
        <v>7.5462962962962962E-4</v>
      </c>
      <c r="L157" s="84" t="str">
        <f t="shared" ref="L157" si="245">IF((COUNTIF($K$5:$K$180,K157)-1)=0,RANK(K157,$K$5:$K$180,0),RANK(K157,$K$5:$K$180,0)&amp;"-"&amp;RANK(K157,$K$5:$K$180,0)+COUNTIF($K$5:$K$180,K157)-1)</f>
        <v>15-28</v>
      </c>
      <c r="M157" s="87" t="e">
        <f t="shared" ref="M157" si="246">F157+I157+L157</f>
        <v>#VALUE!</v>
      </c>
      <c r="N157" s="90" t="e">
        <f t="shared" si="222"/>
        <v>#VALUE!</v>
      </c>
      <c r="P157">
        <v>39</v>
      </c>
    </row>
    <row r="158" spans="1:16" x14ac:dyDescent="0.25">
      <c r="A158" s="7">
        <v>2</v>
      </c>
      <c r="B158" s="19"/>
      <c r="C158" s="50"/>
      <c r="D158" s="16">
        <v>7.5347222222222222E-4</v>
      </c>
      <c r="E158" s="82"/>
      <c r="F158" s="85"/>
      <c r="G158" s="16">
        <v>7.5347222222222222E-4</v>
      </c>
      <c r="H158" s="82"/>
      <c r="I158" s="85"/>
      <c r="J158" s="16">
        <v>7.5347222222222222E-4</v>
      </c>
      <c r="K158" s="82"/>
      <c r="L158" s="85"/>
      <c r="M158" s="88"/>
      <c r="N158" s="91"/>
    </row>
    <row r="159" spans="1:16" x14ac:dyDescent="0.25">
      <c r="A159" s="7">
        <v>3</v>
      </c>
      <c r="B159" s="19"/>
      <c r="C159" s="50"/>
      <c r="D159" s="16"/>
      <c r="E159" s="82"/>
      <c r="F159" s="85"/>
      <c r="G159" s="16"/>
      <c r="H159" s="82"/>
      <c r="I159" s="85"/>
      <c r="J159" s="16"/>
      <c r="K159" s="82"/>
      <c r="L159" s="85"/>
      <c r="M159" s="88"/>
      <c r="N159" s="91"/>
    </row>
    <row r="160" spans="1:16" ht="15.75" thickBot="1" x14ac:dyDescent="0.3">
      <c r="A160" s="14">
        <v>4</v>
      </c>
      <c r="B160" s="20"/>
      <c r="C160" s="51"/>
      <c r="D160" s="17"/>
      <c r="E160" s="83"/>
      <c r="F160" s="86"/>
      <c r="G160" s="17"/>
      <c r="H160" s="83"/>
      <c r="I160" s="86"/>
      <c r="J160" s="17"/>
      <c r="K160" s="83"/>
      <c r="L160" s="86"/>
      <c r="M160" s="89"/>
      <c r="N160" s="92"/>
    </row>
    <row r="161" spans="1:16" x14ac:dyDescent="0.25">
      <c r="A161" s="13">
        <v>1</v>
      </c>
      <c r="B161" s="18"/>
      <c r="C161" s="49">
        <v>75</v>
      </c>
      <c r="D161" s="15">
        <v>4.0509259259259258E-4</v>
      </c>
      <c r="E161" s="81">
        <f t="shared" si="199"/>
        <v>7.5347222222222222E-4</v>
      </c>
      <c r="F161" s="84" t="str">
        <f t="shared" ref="F161" si="247">IF((COUNTIF($E$5:$E$180,E161)-1)=0,RANK(E161,$E$5:$E$180,0),RANK(E161,$E$5:$E$180,0)&amp;"-"&amp;RANK(E161,$E$5:$E$180,0)+COUNTIF($E$5:$E$180,E161)-1)</f>
        <v>29-44</v>
      </c>
      <c r="G161" s="15">
        <v>4.0509259259259258E-4</v>
      </c>
      <c r="H161" s="81">
        <f t="shared" si="201"/>
        <v>7.5347222222222222E-4</v>
      </c>
      <c r="I161" s="84" t="str">
        <f t="shared" ref="I161" si="248">IF((COUNTIF($H$5:$H$180,H161)-1)=0,RANK(H161,$H$5:$H$180,0),RANK(H161,$H$5:$H$180,0)&amp;"-"&amp;RANK(H161,$H$5:$H$180,0)+COUNTIF($H$5:$H$180,H161)-1)</f>
        <v>29-44</v>
      </c>
      <c r="J161" s="15">
        <v>4.0509259259259258E-4</v>
      </c>
      <c r="K161" s="81">
        <f t="shared" si="203"/>
        <v>7.5347222222222222E-4</v>
      </c>
      <c r="L161" s="84" t="str">
        <f t="shared" ref="L161" si="249">IF((COUNTIF($K$5:$K$180,K161)-1)=0,RANK(K161,$K$5:$K$180,0),RANK(K161,$K$5:$K$180,0)&amp;"-"&amp;RANK(K161,$K$5:$K$180,0)+COUNTIF($K$5:$K$180,K161)-1)</f>
        <v>29-44</v>
      </c>
      <c r="M161" s="87" t="e">
        <f t="shared" ref="M161" si="250">F161+I161+L161</f>
        <v>#VALUE!</v>
      </c>
      <c r="N161" s="90" t="e">
        <f t="shared" si="206"/>
        <v>#VALUE!</v>
      </c>
      <c r="P161">
        <v>40</v>
      </c>
    </row>
    <row r="162" spans="1:16" x14ac:dyDescent="0.25">
      <c r="A162" s="7">
        <v>2</v>
      </c>
      <c r="B162" s="19"/>
      <c r="C162" s="50"/>
      <c r="D162" s="16">
        <v>1.1574074074074073E-4</v>
      </c>
      <c r="E162" s="82"/>
      <c r="F162" s="85"/>
      <c r="G162" s="16">
        <v>1.1574074074074073E-4</v>
      </c>
      <c r="H162" s="82"/>
      <c r="I162" s="85"/>
      <c r="J162" s="16">
        <v>1.1574074074074073E-4</v>
      </c>
      <c r="K162" s="82"/>
      <c r="L162" s="85"/>
      <c r="M162" s="88"/>
      <c r="N162" s="91"/>
    </row>
    <row r="163" spans="1:16" x14ac:dyDescent="0.25">
      <c r="A163" s="7">
        <v>3</v>
      </c>
      <c r="B163" s="19"/>
      <c r="C163" s="50"/>
      <c r="D163" s="16">
        <v>1.1574074074074073E-4</v>
      </c>
      <c r="E163" s="82"/>
      <c r="F163" s="85"/>
      <c r="G163" s="16">
        <v>1.1574074074074073E-4</v>
      </c>
      <c r="H163" s="82"/>
      <c r="I163" s="85"/>
      <c r="J163" s="16">
        <v>1.1574074074074073E-4</v>
      </c>
      <c r="K163" s="82"/>
      <c r="L163" s="85"/>
      <c r="M163" s="88"/>
      <c r="N163" s="91"/>
    </row>
    <row r="164" spans="1:16" ht="15.75" thickBot="1" x14ac:dyDescent="0.3">
      <c r="A164" s="14">
        <v>4</v>
      </c>
      <c r="B164" s="20"/>
      <c r="C164" s="51"/>
      <c r="D164" s="17">
        <v>1.1689814814814815E-4</v>
      </c>
      <c r="E164" s="83"/>
      <c r="F164" s="86"/>
      <c r="G164" s="17">
        <v>1.1689814814814815E-4</v>
      </c>
      <c r="H164" s="83"/>
      <c r="I164" s="86"/>
      <c r="J164" s="17">
        <v>1.1689814814814815E-4</v>
      </c>
      <c r="K164" s="83"/>
      <c r="L164" s="86"/>
      <c r="M164" s="89"/>
      <c r="N164" s="92"/>
    </row>
    <row r="165" spans="1:16" x14ac:dyDescent="0.25">
      <c r="A165" s="13">
        <v>1</v>
      </c>
      <c r="B165" s="18"/>
      <c r="C165" s="49" t="s">
        <v>14</v>
      </c>
      <c r="D165" s="15"/>
      <c r="E165" s="81">
        <f t="shared" si="207"/>
        <v>1.3645833333333331E-3</v>
      </c>
      <c r="F165" s="84" t="str">
        <f t="shared" ref="F165" si="251">IF((COUNTIF($E$5:$E$180,E165)-1)=0,RANK(E165,$E$5:$E$180,0),RANK(E165,$E$5:$E$180,0)&amp;"-"&amp;RANK(E165,$E$5:$E$180,0)+COUNTIF($E$5:$E$180,E165)-1)</f>
        <v>1-14</v>
      </c>
      <c r="G165" s="15"/>
      <c r="H165" s="81">
        <f t="shared" si="209"/>
        <v>1.3645833333333331E-3</v>
      </c>
      <c r="I165" s="84" t="str">
        <f t="shared" ref="I165" si="252">IF((COUNTIF($H$5:$H$180,H165)-1)=0,RANK(H165,$H$5:$H$180,0),RANK(H165,$H$5:$H$180,0)&amp;"-"&amp;RANK(H165,$H$5:$H$180,0)+COUNTIF($H$5:$H$180,H165)-1)</f>
        <v>1-14</v>
      </c>
      <c r="J165" s="15"/>
      <c r="K165" s="81">
        <f t="shared" si="211"/>
        <v>1.3645833333333331E-3</v>
      </c>
      <c r="L165" s="84" t="str">
        <f t="shared" ref="L165" si="253">IF((COUNTIF($K$5:$K$180,K165)-1)=0,RANK(K165,$K$5:$K$180,0),RANK(K165,$K$5:$K$180,0)&amp;"-"&amp;RANK(K165,$K$5:$K$180,0)+COUNTIF($K$5:$K$180,K165)-1)</f>
        <v>1-14</v>
      </c>
      <c r="M165" s="87">
        <f t="shared" ref="M165" si="254">F165+I165+L165</f>
        <v>124920</v>
      </c>
      <c r="N165" s="90" t="e">
        <f t="shared" si="214"/>
        <v>#VALUE!</v>
      </c>
      <c r="P165">
        <v>41</v>
      </c>
    </row>
    <row r="166" spans="1:16" x14ac:dyDescent="0.25">
      <c r="A166" s="7">
        <v>2</v>
      </c>
      <c r="B166" s="19"/>
      <c r="C166" s="50"/>
      <c r="D166" s="16">
        <v>1.3645833333333331E-3</v>
      </c>
      <c r="E166" s="82"/>
      <c r="F166" s="85"/>
      <c r="G166" s="16">
        <v>1.3645833333333331E-3</v>
      </c>
      <c r="H166" s="82"/>
      <c r="I166" s="85"/>
      <c r="J166" s="16">
        <v>1.3645833333333331E-3</v>
      </c>
      <c r="K166" s="82"/>
      <c r="L166" s="85"/>
      <c r="M166" s="88"/>
      <c r="N166" s="91"/>
    </row>
    <row r="167" spans="1:16" x14ac:dyDescent="0.25">
      <c r="A167" s="7">
        <v>3</v>
      </c>
      <c r="B167" s="19"/>
      <c r="C167" s="50"/>
      <c r="D167" s="16"/>
      <c r="E167" s="82"/>
      <c r="F167" s="85"/>
      <c r="G167" s="16"/>
      <c r="H167" s="82"/>
      <c r="I167" s="85"/>
      <c r="J167" s="16"/>
      <c r="K167" s="82"/>
      <c r="L167" s="85"/>
      <c r="M167" s="88"/>
      <c r="N167" s="91"/>
    </row>
    <row r="168" spans="1:16" ht="15.75" thickBot="1" x14ac:dyDescent="0.3">
      <c r="A168" s="14">
        <v>4</v>
      </c>
      <c r="B168" s="20"/>
      <c r="C168" s="51"/>
      <c r="D168" s="17"/>
      <c r="E168" s="83"/>
      <c r="F168" s="86"/>
      <c r="G168" s="17"/>
      <c r="H168" s="83"/>
      <c r="I168" s="86"/>
      <c r="J168" s="17"/>
      <c r="K168" s="83"/>
      <c r="L168" s="86"/>
      <c r="M168" s="89"/>
      <c r="N168" s="92"/>
    </row>
    <row r="169" spans="1:16" x14ac:dyDescent="0.25">
      <c r="A169" s="13">
        <v>1</v>
      </c>
      <c r="B169" s="18"/>
      <c r="C169" s="49"/>
      <c r="D169" s="15">
        <v>1.1574074074074074E-6</v>
      </c>
      <c r="E169" s="81">
        <f t="shared" si="215"/>
        <v>7.5462962962962962E-4</v>
      </c>
      <c r="F169" s="84" t="str">
        <f t="shared" ref="F169" si="255">IF((COUNTIF($E$5:$E$180,E169)-1)=0,RANK(E169,$E$5:$E$180,0),RANK(E169,$E$5:$E$180,0)&amp;"-"&amp;RANK(E169,$E$5:$E$180,0)+COUNTIF($E$5:$E$180,E169)-1)</f>
        <v>15-28</v>
      </c>
      <c r="G169" s="15">
        <v>1.1574074074074074E-6</v>
      </c>
      <c r="H169" s="81">
        <f t="shared" si="217"/>
        <v>7.5462962962962962E-4</v>
      </c>
      <c r="I169" s="84" t="str">
        <f t="shared" ref="I169" si="256">IF((COUNTIF($H$5:$H$180,H169)-1)=0,RANK(H169,$H$5:$H$180,0),RANK(H169,$H$5:$H$180,0)&amp;"-"&amp;RANK(H169,$H$5:$H$180,0)+COUNTIF($H$5:$H$180,H169)-1)</f>
        <v>15-28</v>
      </c>
      <c r="J169" s="15">
        <v>1.1574074074074074E-6</v>
      </c>
      <c r="K169" s="81">
        <f t="shared" si="219"/>
        <v>7.5462962962962962E-4</v>
      </c>
      <c r="L169" s="84" t="str">
        <f t="shared" ref="L169" si="257">IF((COUNTIF($K$5:$K$180,K169)-1)=0,RANK(K169,$K$5:$K$180,0),RANK(K169,$K$5:$K$180,0)&amp;"-"&amp;RANK(K169,$K$5:$K$180,0)+COUNTIF($K$5:$K$180,K169)-1)</f>
        <v>15-28</v>
      </c>
      <c r="M169" s="87" t="e">
        <f t="shared" ref="M169" si="258">F169+I169+L169</f>
        <v>#VALUE!</v>
      </c>
      <c r="N169" s="90" t="e">
        <f t="shared" si="222"/>
        <v>#VALUE!</v>
      </c>
      <c r="P169">
        <v>42</v>
      </c>
    </row>
    <row r="170" spans="1:16" x14ac:dyDescent="0.25">
      <c r="A170" s="7">
        <v>2</v>
      </c>
      <c r="B170" s="19"/>
      <c r="C170" s="50"/>
      <c r="D170" s="16">
        <v>7.5347222222222222E-4</v>
      </c>
      <c r="E170" s="82"/>
      <c r="F170" s="85"/>
      <c r="G170" s="16">
        <v>7.5347222222222222E-4</v>
      </c>
      <c r="H170" s="82"/>
      <c r="I170" s="85"/>
      <c r="J170" s="16">
        <v>7.5347222222222222E-4</v>
      </c>
      <c r="K170" s="82"/>
      <c r="L170" s="85"/>
      <c r="M170" s="88"/>
      <c r="N170" s="91"/>
    </row>
    <row r="171" spans="1:16" x14ac:dyDescent="0.25">
      <c r="A171" s="7">
        <v>3</v>
      </c>
      <c r="B171" s="19"/>
      <c r="C171" s="50"/>
      <c r="D171" s="16"/>
      <c r="E171" s="82"/>
      <c r="F171" s="85"/>
      <c r="G171" s="16"/>
      <c r="H171" s="82"/>
      <c r="I171" s="85"/>
      <c r="J171" s="16"/>
      <c r="K171" s="82"/>
      <c r="L171" s="85"/>
      <c r="M171" s="88"/>
      <c r="N171" s="91"/>
    </row>
    <row r="172" spans="1:16" ht="15.75" thickBot="1" x14ac:dyDescent="0.3">
      <c r="A172" s="14">
        <v>4</v>
      </c>
      <c r="B172" s="20"/>
      <c r="C172" s="51"/>
      <c r="D172" s="17"/>
      <c r="E172" s="83"/>
      <c r="F172" s="86"/>
      <c r="G172" s="17"/>
      <c r="H172" s="83"/>
      <c r="I172" s="86"/>
      <c r="J172" s="17"/>
      <c r="K172" s="83"/>
      <c r="L172" s="86"/>
      <c r="M172" s="89"/>
      <c r="N172" s="92"/>
    </row>
    <row r="173" spans="1:16" x14ac:dyDescent="0.25">
      <c r="A173" s="13">
        <v>1</v>
      </c>
      <c r="B173" s="18"/>
      <c r="C173" s="49"/>
      <c r="D173" s="15">
        <v>4.0509259259259258E-4</v>
      </c>
      <c r="E173" s="81">
        <f t="shared" si="199"/>
        <v>7.5347222222222222E-4</v>
      </c>
      <c r="F173" s="84" t="str">
        <f t="shared" ref="F173" si="259">IF((COUNTIF($E$5:$E$180,E173)-1)=0,RANK(E173,$E$5:$E$180,0),RANK(E173,$E$5:$E$180,0)&amp;"-"&amp;RANK(E173,$E$5:$E$180,0)+COUNTIF($E$5:$E$180,E173)-1)</f>
        <v>29-44</v>
      </c>
      <c r="G173" s="15">
        <v>4.0509259259259258E-4</v>
      </c>
      <c r="H173" s="81">
        <f t="shared" si="201"/>
        <v>7.5347222222222222E-4</v>
      </c>
      <c r="I173" s="84" t="str">
        <f t="shared" ref="I173" si="260">IF((COUNTIF($H$5:$H$180,H173)-1)=0,RANK(H173,$H$5:$H$180,0),RANK(H173,$H$5:$H$180,0)&amp;"-"&amp;RANK(H173,$H$5:$H$180,0)+COUNTIF($H$5:$H$180,H173)-1)</f>
        <v>29-44</v>
      </c>
      <c r="J173" s="15">
        <v>4.0509259259259258E-4</v>
      </c>
      <c r="K173" s="81">
        <f t="shared" si="203"/>
        <v>7.5347222222222222E-4</v>
      </c>
      <c r="L173" s="84" t="str">
        <f t="shared" ref="L173" si="261">IF((COUNTIF($K$5:$K$180,K173)-1)=0,RANK(K173,$K$5:$K$180,0),RANK(K173,$K$5:$K$180,0)&amp;"-"&amp;RANK(K173,$K$5:$K$180,0)+COUNTIF($K$5:$K$180,K173)-1)</f>
        <v>29-44</v>
      </c>
      <c r="M173" s="87" t="e">
        <f t="shared" ref="M173" si="262">F173+I173+L173</f>
        <v>#VALUE!</v>
      </c>
      <c r="N173" s="90" t="e">
        <f t="shared" si="206"/>
        <v>#VALUE!</v>
      </c>
      <c r="P173">
        <v>43</v>
      </c>
    </row>
    <row r="174" spans="1:16" x14ac:dyDescent="0.25">
      <c r="A174" s="7">
        <v>2</v>
      </c>
      <c r="B174" s="19"/>
      <c r="C174" s="50"/>
      <c r="D174" s="16">
        <v>1.1574074074074073E-4</v>
      </c>
      <c r="E174" s="82"/>
      <c r="F174" s="85"/>
      <c r="G174" s="16">
        <v>1.1574074074074073E-4</v>
      </c>
      <c r="H174" s="82"/>
      <c r="I174" s="85"/>
      <c r="J174" s="16">
        <v>1.1574074074074073E-4</v>
      </c>
      <c r="K174" s="82"/>
      <c r="L174" s="85"/>
      <c r="M174" s="88"/>
      <c r="N174" s="91"/>
    </row>
    <row r="175" spans="1:16" x14ac:dyDescent="0.25">
      <c r="A175" s="7">
        <v>3</v>
      </c>
      <c r="B175" s="19"/>
      <c r="C175" s="50"/>
      <c r="D175" s="16">
        <v>1.1574074074074073E-4</v>
      </c>
      <c r="E175" s="82"/>
      <c r="F175" s="85"/>
      <c r="G175" s="16">
        <v>1.1574074074074073E-4</v>
      </c>
      <c r="H175" s="82"/>
      <c r="I175" s="85"/>
      <c r="J175" s="16">
        <v>1.1574074074074073E-4</v>
      </c>
      <c r="K175" s="82"/>
      <c r="L175" s="85"/>
      <c r="M175" s="88"/>
      <c r="N175" s="91"/>
    </row>
    <row r="176" spans="1:16" ht="15.75" thickBot="1" x14ac:dyDescent="0.3">
      <c r="A176" s="14">
        <v>4</v>
      </c>
      <c r="B176" s="20"/>
      <c r="C176" s="51"/>
      <c r="D176" s="17">
        <v>1.1689814814814815E-4</v>
      </c>
      <c r="E176" s="83"/>
      <c r="F176" s="86"/>
      <c r="G176" s="17">
        <v>1.1689814814814815E-4</v>
      </c>
      <c r="H176" s="83"/>
      <c r="I176" s="86"/>
      <c r="J176" s="17">
        <v>1.1689814814814815E-4</v>
      </c>
      <c r="K176" s="83"/>
      <c r="L176" s="86"/>
      <c r="M176" s="89"/>
      <c r="N176" s="92"/>
    </row>
    <row r="177" spans="1:14" x14ac:dyDescent="0.25">
      <c r="A177" s="13">
        <v>1</v>
      </c>
      <c r="B177" s="18"/>
      <c r="C177" s="49"/>
      <c r="D177" s="15">
        <v>4.0509259259259258E-4</v>
      </c>
      <c r="E177" s="81">
        <f t="shared" ref="E177" si="263">D177+D178+D179+D180</f>
        <v>7.5347222222222222E-4</v>
      </c>
      <c r="F177" s="84" t="str">
        <f t="shared" ref="F177" si="264">IF((COUNTIF($E$5:$E$180,E177)-1)=0,RANK(E177,$E$5:$E$180,0),RANK(E177,$E$5:$E$180,0)&amp;"-"&amp;RANK(E177,$E$5:$E$180,0)+COUNTIF($E$5:$E$180,E177)-1)</f>
        <v>29-44</v>
      </c>
      <c r="G177" s="15">
        <v>4.0509259259259258E-4</v>
      </c>
      <c r="H177" s="81">
        <f t="shared" ref="H177" si="265">G177+G178+G179+G180</f>
        <v>7.5347222222222222E-4</v>
      </c>
      <c r="I177" s="84" t="str">
        <f t="shared" ref="I177" si="266">IF((COUNTIF($H$5:$H$180,H177)-1)=0,RANK(H177,$H$5:$H$180,0),RANK(H177,$H$5:$H$180,0)&amp;"-"&amp;RANK(H177,$H$5:$H$180,0)+COUNTIF($H$5:$H$180,H177)-1)</f>
        <v>29-44</v>
      </c>
      <c r="J177" s="15">
        <v>4.0509259259259258E-4</v>
      </c>
      <c r="K177" s="81">
        <f t="shared" ref="K177" si="267">J177+J178+J179+J180</f>
        <v>7.5347222222222222E-4</v>
      </c>
      <c r="L177" s="84" t="str">
        <f t="shared" ref="L177" si="268">IF((COUNTIF($K$5:$K$180,K177)-1)=0,RANK(K177,$K$5:$K$180,0),RANK(K177,$K$5:$K$180,0)&amp;"-"&amp;RANK(K177,$K$5:$K$180,0)+COUNTIF($K$5:$K$180,K177)-1)</f>
        <v>29-44</v>
      </c>
      <c r="M177" s="87" t="e">
        <f t="shared" ref="M177" si="269">F177+I177+L177</f>
        <v>#VALUE!</v>
      </c>
      <c r="N177" s="90" t="e">
        <f t="shared" ref="N177" si="270">IF((COUNTIF($M$5:$M$16,M177)-1)=0,RANK(M177,$M$5:$M$16,1),RANK(M177,$M$5:$M$16,1)&amp;"-"&amp;RANK(M177,$M$5:$M$16,1)+COUNTIF($M$5:$M$16,M177)-1)</f>
        <v>#VALUE!</v>
      </c>
    </row>
    <row r="178" spans="1:14" x14ac:dyDescent="0.25">
      <c r="A178" s="7">
        <v>2</v>
      </c>
      <c r="B178" s="19"/>
      <c r="C178" s="50"/>
      <c r="D178" s="16">
        <v>1.1574074074074073E-4</v>
      </c>
      <c r="E178" s="82"/>
      <c r="F178" s="85"/>
      <c r="G178" s="16">
        <v>1.1574074074074073E-4</v>
      </c>
      <c r="H178" s="82"/>
      <c r="I178" s="85"/>
      <c r="J178" s="16">
        <v>1.1574074074074073E-4</v>
      </c>
      <c r="K178" s="82"/>
      <c r="L178" s="85"/>
      <c r="M178" s="88"/>
      <c r="N178" s="91"/>
    </row>
    <row r="179" spans="1:14" x14ac:dyDescent="0.25">
      <c r="A179" s="7">
        <v>3</v>
      </c>
      <c r="B179" s="19"/>
      <c r="C179" s="50"/>
      <c r="D179" s="16">
        <v>1.1574074074074073E-4</v>
      </c>
      <c r="E179" s="82"/>
      <c r="F179" s="85"/>
      <c r="G179" s="16">
        <v>1.1574074074074073E-4</v>
      </c>
      <c r="H179" s="82"/>
      <c r="I179" s="85"/>
      <c r="J179" s="16">
        <v>1.1574074074074073E-4</v>
      </c>
      <c r="K179" s="82"/>
      <c r="L179" s="85"/>
      <c r="M179" s="88"/>
      <c r="N179" s="91"/>
    </row>
    <row r="180" spans="1:14" ht="15.75" thickBot="1" x14ac:dyDescent="0.3">
      <c r="A180" s="14">
        <v>4</v>
      </c>
      <c r="B180" s="20"/>
      <c r="C180" s="51"/>
      <c r="D180" s="17">
        <v>1.1689814814814815E-4</v>
      </c>
      <c r="E180" s="83"/>
      <c r="F180" s="86"/>
      <c r="G180" s="17">
        <v>1.1689814814814815E-4</v>
      </c>
      <c r="H180" s="83"/>
      <c r="I180" s="86"/>
      <c r="J180" s="17">
        <v>1.1689814814814815E-4</v>
      </c>
      <c r="K180" s="83"/>
      <c r="L180" s="86"/>
      <c r="M180" s="89"/>
      <c r="N180" s="92"/>
    </row>
  </sheetData>
  <mergeCells count="408">
    <mergeCell ref="A1:M1"/>
    <mergeCell ref="A3:A4"/>
    <mergeCell ref="B3:B4"/>
    <mergeCell ref="C3:C4"/>
    <mergeCell ref="M3:M4"/>
    <mergeCell ref="F3:F4"/>
    <mergeCell ref="I3:I4"/>
    <mergeCell ref="L3:L4"/>
    <mergeCell ref="E5:E8"/>
    <mergeCell ref="M5:M8"/>
    <mergeCell ref="G3:H3"/>
    <mergeCell ref="H5:H8"/>
    <mergeCell ref="J3:K3"/>
    <mergeCell ref="K5:K8"/>
    <mergeCell ref="C5:C8"/>
    <mergeCell ref="C9:C12"/>
    <mergeCell ref="C13:C16"/>
    <mergeCell ref="E9:E12"/>
    <mergeCell ref="E13:E16"/>
    <mergeCell ref="N3:N4"/>
    <mergeCell ref="N5:N8"/>
    <mergeCell ref="N9:N12"/>
    <mergeCell ref="N13:N16"/>
    <mergeCell ref="F9:F12"/>
    <mergeCell ref="F13:F16"/>
    <mergeCell ref="H9:H12"/>
    <mergeCell ref="H13:H16"/>
    <mergeCell ref="I5:I8"/>
    <mergeCell ref="I9:I12"/>
    <mergeCell ref="I13:I16"/>
    <mergeCell ref="K9:K12"/>
    <mergeCell ref="K13:K16"/>
    <mergeCell ref="L5:L8"/>
    <mergeCell ref="L9:L12"/>
    <mergeCell ref="L13:L16"/>
    <mergeCell ref="M9:M12"/>
    <mergeCell ref="M13:M16"/>
    <mergeCell ref="D3:E3"/>
    <mergeCell ref="F5:F8"/>
    <mergeCell ref="N17:N20"/>
    <mergeCell ref="C21:C24"/>
    <mergeCell ref="E21:E24"/>
    <mergeCell ref="F21:F24"/>
    <mergeCell ref="H21:H24"/>
    <mergeCell ref="I21:I24"/>
    <mergeCell ref="K21:K24"/>
    <mergeCell ref="L21:L24"/>
    <mergeCell ref="M21:M24"/>
    <mergeCell ref="N21:N24"/>
    <mergeCell ref="C17:C20"/>
    <mergeCell ref="E17:E20"/>
    <mergeCell ref="F17:F20"/>
    <mergeCell ref="H17:H20"/>
    <mergeCell ref="I17:I20"/>
    <mergeCell ref="K17:K20"/>
    <mergeCell ref="L17:L20"/>
    <mergeCell ref="M17:M20"/>
    <mergeCell ref="K25:K28"/>
    <mergeCell ref="L25:L28"/>
    <mergeCell ref="M25:M28"/>
    <mergeCell ref="N25:N28"/>
    <mergeCell ref="C29:C32"/>
    <mergeCell ref="E29:E32"/>
    <mergeCell ref="F29:F32"/>
    <mergeCell ref="H29:H32"/>
    <mergeCell ref="I29:I32"/>
    <mergeCell ref="K29:K32"/>
    <mergeCell ref="L29:L32"/>
    <mergeCell ref="M29:M32"/>
    <mergeCell ref="N29:N32"/>
    <mergeCell ref="C25:C28"/>
    <mergeCell ref="E25:E28"/>
    <mergeCell ref="F25:F28"/>
    <mergeCell ref="H25:H28"/>
    <mergeCell ref="I25:I28"/>
    <mergeCell ref="K33:K36"/>
    <mergeCell ref="L33:L36"/>
    <mergeCell ref="M33:M36"/>
    <mergeCell ref="N33:N36"/>
    <mergeCell ref="C37:C40"/>
    <mergeCell ref="E37:E40"/>
    <mergeCell ref="F37:F40"/>
    <mergeCell ref="H37:H40"/>
    <mergeCell ref="I37:I40"/>
    <mergeCell ref="K37:K40"/>
    <mergeCell ref="L37:L40"/>
    <mergeCell ref="M37:M40"/>
    <mergeCell ref="N37:N40"/>
    <mergeCell ref="C33:C36"/>
    <mergeCell ref="E33:E36"/>
    <mergeCell ref="F33:F36"/>
    <mergeCell ref="H33:H36"/>
    <mergeCell ref="I33:I36"/>
    <mergeCell ref="K41:K44"/>
    <mergeCell ref="L41:L44"/>
    <mergeCell ref="M41:M44"/>
    <mergeCell ref="N41:N44"/>
    <mergeCell ref="C45:C48"/>
    <mergeCell ref="E45:E48"/>
    <mergeCell ref="F45:F48"/>
    <mergeCell ref="H45:H48"/>
    <mergeCell ref="I45:I48"/>
    <mergeCell ref="K45:K48"/>
    <mergeCell ref="L45:L48"/>
    <mergeCell ref="M45:M48"/>
    <mergeCell ref="N45:N48"/>
    <mergeCell ref="C41:C44"/>
    <mergeCell ref="E41:E44"/>
    <mergeCell ref="F41:F44"/>
    <mergeCell ref="H41:H44"/>
    <mergeCell ref="I41:I44"/>
    <mergeCell ref="K49:K52"/>
    <mergeCell ref="L49:L52"/>
    <mergeCell ref="M49:M52"/>
    <mergeCell ref="N49:N52"/>
    <mergeCell ref="C53:C56"/>
    <mergeCell ref="E53:E56"/>
    <mergeCell ref="F53:F56"/>
    <mergeCell ref="H53:H56"/>
    <mergeCell ref="I53:I56"/>
    <mergeCell ref="K53:K56"/>
    <mergeCell ref="L53:L56"/>
    <mergeCell ref="M53:M56"/>
    <mergeCell ref="N53:N56"/>
    <mergeCell ref="C49:C52"/>
    <mergeCell ref="E49:E52"/>
    <mergeCell ref="F49:F52"/>
    <mergeCell ref="H49:H52"/>
    <mergeCell ref="I49:I52"/>
    <mergeCell ref="K57:K60"/>
    <mergeCell ref="L57:L60"/>
    <mergeCell ref="M57:M60"/>
    <mergeCell ref="N57:N60"/>
    <mergeCell ref="C61:C64"/>
    <mergeCell ref="E61:E64"/>
    <mergeCell ref="F61:F64"/>
    <mergeCell ref="H61:H64"/>
    <mergeCell ref="I61:I64"/>
    <mergeCell ref="K61:K64"/>
    <mergeCell ref="L61:L64"/>
    <mergeCell ref="M61:M64"/>
    <mergeCell ref="N61:N64"/>
    <mergeCell ref="C57:C60"/>
    <mergeCell ref="E57:E60"/>
    <mergeCell ref="F57:F60"/>
    <mergeCell ref="H57:H60"/>
    <mergeCell ref="I57:I60"/>
    <mergeCell ref="K65:K68"/>
    <mergeCell ref="L65:L68"/>
    <mergeCell ref="M65:M68"/>
    <mergeCell ref="N65:N68"/>
    <mergeCell ref="C69:C72"/>
    <mergeCell ref="E69:E72"/>
    <mergeCell ref="F69:F72"/>
    <mergeCell ref="H69:H72"/>
    <mergeCell ref="I69:I72"/>
    <mergeCell ref="K69:K72"/>
    <mergeCell ref="L69:L72"/>
    <mergeCell ref="M69:M72"/>
    <mergeCell ref="N69:N72"/>
    <mergeCell ref="C65:C68"/>
    <mergeCell ref="E65:E68"/>
    <mergeCell ref="F65:F68"/>
    <mergeCell ref="H65:H68"/>
    <mergeCell ref="I65:I68"/>
    <mergeCell ref="K73:K76"/>
    <mergeCell ref="L73:L76"/>
    <mergeCell ref="M73:M76"/>
    <mergeCell ref="N73:N76"/>
    <mergeCell ref="C77:C80"/>
    <mergeCell ref="E77:E80"/>
    <mergeCell ref="F77:F80"/>
    <mergeCell ref="H77:H80"/>
    <mergeCell ref="I77:I80"/>
    <mergeCell ref="K77:K80"/>
    <mergeCell ref="L77:L80"/>
    <mergeCell ref="M77:M80"/>
    <mergeCell ref="N77:N80"/>
    <mergeCell ref="C73:C76"/>
    <mergeCell ref="E73:E76"/>
    <mergeCell ref="F73:F76"/>
    <mergeCell ref="H73:H76"/>
    <mergeCell ref="I73:I76"/>
    <mergeCell ref="K81:K84"/>
    <mergeCell ref="L81:L84"/>
    <mergeCell ref="M81:M84"/>
    <mergeCell ref="N81:N84"/>
    <mergeCell ref="C85:C88"/>
    <mergeCell ref="E85:E88"/>
    <mergeCell ref="F85:F88"/>
    <mergeCell ref="H85:H88"/>
    <mergeCell ref="I85:I88"/>
    <mergeCell ref="K85:K88"/>
    <mergeCell ref="L85:L88"/>
    <mergeCell ref="M85:M88"/>
    <mergeCell ref="N85:N88"/>
    <mergeCell ref="C81:C84"/>
    <mergeCell ref="E81:E84"/>
    <mergeCell ref="F81:F84"/>
    <mergeCell ref="H81:H84"/>
    <mergeCell ref="I81:I84"/>
    <mergeCell ref="K89:K92"/>
    <mergeCell ref="L89:L92"/>
    <mergeCell ref="M89:M92"/>
    <mergeCell ref="N89:N92"/>
    <mergeCell ref="C93:C96"/>
    <mergeCell ref="E93:E96"/>
    <mergeCell ref="F93:F96"/>
    <mergeCell ref="H93:H96"/>
    <mergeCell ref="I93:I96"/>
    <mergeCell ref="K93:K96"/>
    <mergeCell ref="L93:L96"/>
    <mergeCell ref="M93:M96"/>
    <mergeCell ref="N93:N96"/>
    <mergeCell ref="C89:C92"/>
    <mergeCell ref="E89:E92"/>
    <mergeCell ref="F89:F92"/>
    <mergeCell ref="H89:H92"/>
    <mergeCell ref="I89:I92"/>
    <mergeCell ref="K97:K100"/>
    <mergeCell ref="L97:L100"/>
    <mergeCell ref="M97:M100"/>
    <mergeCell ref="N97:N100"/>
    <mergeCell ref="C101:C104"/>
    <mergeCell ref="E101:E104"/>
    <mergeCell ref="F101:F104"/>
    <mergeCell ref="H101:H104"/>
    <mergeCell ref="I101:I104"/>
    <mergeCell ref="K101:K104"/>
    <mergeCell ref="L101:L104"/>
    <mergeCell ref="M101:M104"/>
    <mergeCell ref="N101:N104"/>
    <mergeCell ref="C97:C100"/>
    <mergeCell ref="E97:E100"/>
    <mergeCell ref="F97:F100"/>
    <mergeCell ref="H97:H100"/>
    <mergeCell ref="I97:I100"/>
    <mergeCell ref="K105:K108"/>
    <mergeCell ref="L105:L108"/>
    <mergeCell ref="M105:M108"/>
    <mergeCell ref="N105:N108"/>
    <mergeCell ref="C109:C112"/>
    <mergeCell ref="E109:E112"/>
    <mergeCell ref="F109:F112"/>
    <mergeCell ref="H109:H112"/>
    <mergeCell ref="I109:I112"/>
    <mergeCell ref="K109:K112"/>
    <mergeCell ref="L109:L112"/>
    <mergeCell ref="M109:M112"/>
    <mergeCell ref="N109:N112"/>
    <mergeCell ref="C105:C108"/>
    <mergeCell ref="E105:E108"/>
    <mergeCell ref="F105:F108"/>
    <mergeCell ref="H105:H108"/>
    <mergeCell ref="I105:I108"/>
    <mergeCell ref="K113:K116"/>
    <mergeCell ref="L113:L116"/>
    <mergeCell ref="M113:M116"/>
    <mergeCell ref="N113:N116"/>
    <mergeCell ref="C117:C120"/>
    <mergeCell ref="E117:E120"/>
    <mergeCell ref="F117:F120"/>
    <mergeCell ref="H117:H120"/>
    <mergeCell ref="I117:I120"/>
    <mergeCell ref="K117:K120"/>
    <mergeCell ref="L117:L120"/>
    <mergeCell ref="M117:M120"/>
    <mergeCell ref="N117:N120"/>
    <mergeCell ref="C113:C116"/>
    <mergeCell ref="E113:E116"/>
    <mergeCell ref="F113:F116"/>
    <mergeCell ref="H113:H116"/>
    <mergeCell ref="I113:I116"/>
    <mergeCell ref="K121:K124"/>
    <mergeCell ref="L121:L124"/>
    <mergeCell ref="M121:M124"/>
    <mergeCell ref="N121:N124"/>
    <mergeCell ref="C125:C128"/>
    <mergeCell ref="E125:E128"/>
    <mergeCell ref="F125:F128"/>
    <mergeCell ref="H125:H128"/>
    <mergeCell ref="I125:I128"/>
    <mergeCell ref="K125:K128"/>
    <mergeCell ref="L125:L128"/>
    <mergeCell ref="M125:M128"/>
    <mergeCell ref="N125:N128"/>
    <mergeCell ref="C121:C124"/>
    <mergeCell ref="E121:E124"/>
    <mergeCell ref="F121:F124"/>
    <mergeCell ref="H121:H124"/>
    <mergeCell ref="I121:I124"/>
    <mergeCell ref="K129:K132"/>
    <mergeCell ref="L129:L132"/>
    <mergeCell ref="M129:M132"/>
    <mergeCell ref="N129:N132"/>
    <mergeCell ref="C133:C136"/>
    <mergeCell ref="E133:E136"/>
    <mergeCell ref="F133:F136"/>
    <mergeCell ref="H133:H136"/>
    <mergeCell ref="I133:I136"/>
    <mergeCell ref="K133:K136"/>
    <mergeCell ref="L133:L136"/>
    <mergeCell ref="M133:M136"/>
    <mergeCell ref="N133:N136"/>
    <mergeCell ref="C129:C132"/>
    <mergeCell ref="E129:E132"/>
    <mergeCell ref="F129:F132"/>
    <mergeCell ref="H129:H132"/>
    <mergeCell ref="I129:I132"/>
    <mergeCell ref="K137:K140"/>
    <mergeCell ref="L137:L140"/>
    <mergeCell ref="M137:M140"/>
    <mergeCell ref="N137:N140"/>
    <mergeCell ref="C141:C144"/>
    <mergeCell ref="E141:E144"/>
    <mergeCell ref="F141:F144"/>
    <mergeCell ref="H141:H144"/>
    <mergeCell ref="I141:I144"/>
    <mergeCell ref="K141:K144"/>
    <mergeCell ref="L141:L144"/>
    <mergeCell ref="M141:M144"/>
    <mergeCell ref="N141:N144"/>
    <mergeCell ref="C137:C140"/>
    <mergeCell ref="E137:E140"/>
    <mergeCell ref="F137:F140"/>
    <mergeCell ref="H137:H140"/>
    <mergeCell ref="I137:I140"/>
    <mergeCell ref="K145:K148"/>
    <mergeCell ref="L145:L148"/>
    <mergeCell ref="M145:M148"/>
    <mergeCell ref="N145:N148"/>
    <mergeCell ref="C149:C152"/>
    <mergeCell ref="E149:E152"/>
    <mergeCell ref="F149:F152"/>
    <mergeCell ref="H149:H152"/>
    <mergeCell ref="I149:I152"/>
    <mergeCell ref="K149:K152"/>
    <mergeCell ref="L149:L152"/>
    <mergeCell ref="M149:M152"/>
    <mergeCell ref="N149:N152"/>
    <mergeCell ref="C145:C148"/>
    <mergeCell ref="E145:E148"/>
    <mergeCell ref="F145:F148"/>
    <mergeCell ref="H145:H148"/>
    <mergeCell ref="I145:I148"/>
    <mergeCell ref="K153:K156"/>
    <mergeCell ref="L153:L156"/>
    <mergeCell ref="M153:M156"/>
    <mergeCell ref="N153:N156"/>
    <mergeCell ref="C157:C160"/>
    <mergeCell ref="E157:E160"/>
    <mergeCell ref="F157:F160"/>
    <mergeCell ref="H157:H160"/>
    <mergeCell ref="I157:I160"/>
    <mergeCell ref="K157:K160"/>
    <mergeCell ref="L157:L160"/>
    <mergeCell ref="M157:M160"/>
    <mergeCell ref="N157:N160"/>
    <mergeCell ref="C153:C156"/>
    <mergeCell ref="E153:E156"/>
    <mergeCell ref="F153:F156"/>
    <mergeCell ref="H153:H156"/>
    <mergeCell ref="I153:I156"/>
    <mergeCell ref="K161:K164"/>
    <mergeCell ref="L161:L164"/>
    <mergeCell ref="M161:M164"/>
    <mergeCell ref="N161:N164"/>
    <mergeCell ref="C165:C168"/>
    <mergeCell ref="E165:E168"/>
    <mergeCell ref="F165:F168"/>
    <mergeCell ref="H165:H168"/>
    <mergeCell ref="I165:I168"/>
    <mergeCell ref="K165:K168"/>
    <mergeCell ref="L165:L168"/>
    <mergeCell ref="M165:M168"/>
    <mergeCell ref="N165:N168"/>
    <mergeCell ref="C161:C164"/>
    <mergeCell ref="E161:E164"/>
    <mergeCell ref="F161:F164"/>
    <mergeCell ref="H161:H164"/>
    <mergeCell ref="I161:I164"/>
    <mergeCell ref="K169:K172"/>
    <mergeCell ref="L169:L172"/>
    <mergeCell ref="M169:M172"/>
    <mergeCell ref="N169:N172"/>
    <mergeCell ref="C173:C176"/>
    <mergeCell ref="E173:E176"/>
    <mergeCell ref="F173:F176"/>
    <mergeCell ref="H173:H176"/>
    <mergeCell ref="I173:I176"/>
    <mergeCell ref="K173:K176"/>
    <mergeCell ref="L173:L176"/>
    <mergeCell ref="M173:M176"/>
    <mergeCell ref="N173:N176"/>
    <mergeCell ref="C169:C172"/>
    <mergeCell ref="E169:E172"/>
    <mergeCell ref="F169:F172"/>
    <mergeCell ref="H169:H172"/>
    <mergeCell ref="I169:I172"/>
    <mergeCell ref="K177:K180"/>
    <mergeCell ref="L177:L180"/>
    <mergeCell ref="M177:M180"/>
    <mergeCell ref="N177:N180"/>
    <mergeCell ref="C177:C180"/>
    <mergeCell ref="E177:E180"/>
    <mergeCell ref="F177:F180"/>
    <mergeCell ref="H177:H180"/>
    <mergeCell ref="I177:I180"/>
  </mergeCells>
  <pageMargins left="0.7" right="0.7" top="0.75" bottom="0.75" header="0.3" footer="0.3"/>
  <pageSetup paperSize="9" scale="43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N46"/>
  <sheetViews>
    <sheetView topLeftCell="A13" zoomScale="80" zoomScaleNormal="80" workbookViewId="0">
      <selection activeCell="B41" sqref="B41"/>
    </sheetView>
  </sheetViews>
  <sheetFormatPr defaultRowHeight="15" x14ac:dyDescent="0.25"/>
  <cols>
    <col min="1" max="1" width="7.42578125" customWidth="1"/>
    <col min="2" max="3" width="43" customWidth="1"/>
    <col min="4" max="6" width="9.140625" customWidth="1"/>
  </cols>
  <sheetData>
    <row r="1" spans="1:14" ht="80.25" customHeight="1" x14ac:dyDescent="0.25">
      <c r="A1" s="100" t="s">
        <v>15</v>
      </c>
      <c r="B1" s="100"/>
      <c r="C1" s="100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42.75" customHeight="1" x14ac:dyDescent="0.25">
      <c r="A2" s="35" t="s">
        <v>4</v>
      </c>
      <c r="B2" s="27" t="s">
        <v>3</v>
      </c>
      <c r="C2" s="28" t="s">
        <v>5</v>
      </c>
    </row>
    <row r="3" spans="1:14" ht="15.75" x14ac:dyDescent="0.25">
      <c r="A3" s="36">
        <v>1</v>
      </c>
      <c r="B3" s="25">
        <f>протокол!C69</f>
        <v>56</v>
      </c>
      <c r="C3" s="26">
        <f>протокол!N69</f>
        <v>1</v>
      </c>
      <c r="D3" s="3"/>
    </row>
    <row r="4" spans="1:14" ht="15.75" x14ac:dyDescent="0.25">
      <c r="A4" s="36">
        <v>2</v>
      </c>
      <c r="B4" s="25">
        <f>протокол!C53</f>
        <v>23</v>
      </c>
      <c r="C4" s="26">
        <f>протокол!N53</f>
        <v>2</v>
      </c>
      <c r="D4" s="3"/>
    </row>
    <row r="5" spans="1:14" ht="15.75" x14ac:dyDescent="0.25">
      <c r="A5" s="36">
        <v>3</v>
      </c>
      <c r="B5" s="25">
        <f>протокол!C33</f>
        <v>44</v>
      </c>
      <c r="C5" s="26">
        <f>протокол!N33</f>
        <v>3</v>
      </c>
      <c r="D5" s="3"/>
    </row>
    <row r="6" spans="1:14" ht="15.75" x14ac:dyDescent="0.25">
      <c r="A6" s="36">
        <v>4</v>
      </c>
      <c r="B6" s="25">
        <f>протокол!C81</f>
        <v>19</v>
      </c>
      <c r="C6" s="26">
        <f>протокол!N81</f>
        <v>4</v>
      </c>
      <c r="D6" s="3"/>
    </row>
    <row r="7" spans="1:14" ht="15.75" x14ac:dyDescent="0.25">
      <c r="A7" s="36">
        <v>5</v>
      </c>
      <c r="B7" s="25">
        <f>протокол!C73</f>
        <v>41</v>
      </c>
      <c r="C7" s="26">
        <f>протокол!N73</f>
        <v>5</v>
      </c>
      <c r="D7" s="3"/>
    </row>
    <row r="8" spans="1:14" ht="15.75" x14ac:dyDescent="0.25">
      <c r="A8" s="36">
        <v>6</v>
      </c>
      <c r="B8" s="25">
        <f>протокол!C29</f>
        <v>67</v>
      </c>
      <c r="C8" s="26">
        <f>протокол!N29</f>
        <v>6</v>
      </c>
      <c r="D8" s="3"/>
    </row>
    <row r="9" spans="1:14" ht="15.75" x14ac:dyDescent="0.25">
      <c r="A9" s="36">
        <v>7</v>
      </c>
      <c r="B9" s="25">
        <f>протокол!C17</f>
        <v>9</v>
      </c>
      <c r="C9" s="26">
        <f>протокол!N17</f>
        <v>7</v>
      </c>
      <c r="D9" s="3"/>
    </row>
    <row r="10" spans="1:14" ht="15.75" x14ac:dyDescent="0.25">
      <c r="A10" s="36">
        <v>8</v>
      </c>
      <c r="B10" s="25">
        <f>протокол!C21</f>
        <v>22</v>
      </c>
      <c r="C10" s="26">
        <f>протокол!N21</f>
        <v>8</v>
      </c>
      <c r="D10" s="3"/>
    </row>
    <row r="11" spans="1:14" ht="15.75" x14ac:dyDescent="0.25">
      <c r="A11" s="36">
        <v>9</v>
      </c>
      <c r="B11" s="25">
        <f>протокол!C77</f>
        <v>30</v>
      </c>
      <c r="C11" s="26">
        <f>протокол!N77</f>
        <v>9</v>
      </c>
      <c r="D11" s="3"/>
    </row>
    <row r="12" spans="1:14" ht="15.75" x14ac:dyDescent="0.25">
      <c r="A12" s="36">
        <v>10</v>
      </c>
      <c r="B12" s="25">
        <f>протокол!C85</f>
        <v>59</v>
      </c>
      <c r="C12" s="26">
        <f>протокол!N85</f>
        <v>10</v>
      </c>
      <c r="D12" s="3"/>
    </row>
    <row r="13" spans="1:14" ht="15.75" x14ac:dyDescent="0.25">
      <c r="A13" s="36">
        <v>11</v>
      </c>
      <c r="B13" s="25">
        <f>протокол!C45</f>
        <v>24</v>
      </c>
      <c r="C13" s="26">
        <f>протокол!N45</f>
        <v>11</v>
      </c>
      <c r="D13" s="3"/>
    </row>
    <row r="14" spans="1:14" ht="15.75" x14ac:dyDescent="0.25">
      <c r="A14" s="36">
        <v>12</v>
      </c>
      <c r="B14" s="25">
        <f>протокол!C49</f>
        <v>52</v>
      </c>
      <c r="C14" s="26">
        <f>протокол!N49</f>
        <v>11</v>
      </c>
      <c r="D14" s="3"/>
    </row>
    <row r="15" spans="1:14" ht="15.75" x14ac:dyDescent="0.25">
      <c r="A15" s="36">
        <v>13</v>
      </c>
      <c r="B15" s="25">
        <f>протокол!C61</f>
        <v>42</v>
      </c>
      <c r="C15" s="26">
        <f>протокол!N61</f>
        <v>13</v>
      </c>
      <c r="D15" s="3"/>
    </row>
    <row r="16" spans="1:14" ht="15.75" x14ac:dyDescent="0.25">
      <c r="A16" s="36">
        <v>14</v>
      </c>
      <c r="B16" s="25">
        <f>протокол!C5</f>
        <v>45</v>
      </c>
      <c r="C16" s="26">
        <f>протокол!N5</f>
        <v>14</v>
      </c>
      <c r="D16" s="3"/>
    </row>
    <row r="17" spans="1:4" ht="15.75" x14ac:dyDescent="0.25">
      <c r="A17" s="36">
        <v>15</v>
      </c>
      <c r="B17" s="25">
        <f>протокол!C13</f>
        <v>47</v>
      </c>
      <c r="C17" s="26">
        <f>протокол!N13</f>
        <v>15</v>
      </c>
      <c r="D17" s="3"/>
    </row>
    <row r="18" spans="1:4" ht="15.75" x14ac:dyDescent="0.25">
      <c r="A18" s="36">
        <v>16</v>
      </c>
      <c r="B18" s="25">
        <f>протокол!C41</f>
        <v>12</v>
      </c>
      <c r="C18" s="26">
        <f>протокол!N41</f>
        <v>16</v>
      </c>
      <c r="D18" s="3"/>
    </row>
    <row r="19" spans="1:4" ht="15.75" x14ac:dyDescent="0.25">
      <c r="A19" s="36">
        <v>17</v>
      </c>
      <c r="B19" s="25">
        <f>протокол!C37</f>
        <v>20</v>
      </c>
      <c r="C19" s="26">
        <f>протокол!N37</f>
        <v>16</v>
      </c>
      <c r="D19" s="3"/>
    </row>
    <row r="20" spans="1:4" ht="15.75" x14ac:dyDescent="0.25">
      <c r="A20" s="36">
        <v>18</v>
      </c>
      <c r="B20" s="25">
        <f>протокол!C9</f>
        <v>17</v>
      </c>
      <c r="C20" s="26">
        <f>протокол!N9</f>
        <v>18</v>
      </c>
      <c r="D20" s="3"/>
    </row>
    <row r="21" spans="1:4" ht="15.75" x14ac:dyDescent="0.25">
      <c r="A21" s="36">
        <v>19</v>
      </c>
      <c r="B21" s="25">
        <f>протокол!C57</f>
        <v>29</v>
      </c>
      <c r="C21" s="26">
        <f>протокол!N57</f>
        <v>19</v>
      </c>
      <c r="D21" s="3"/>
    </row>
    <row r="22" spans="1:4" ht="15.75" x14ac:dyDescent="0.25">
      <c r="A22" s="36">
        <v>20</v>
      </c>
      <c r="B22" s="25">
        <f>протокол!C89</f>
        <v>28</v>
      </c>
      <c r="C22" s="26">
        <f>протокол!N89</f>
        <v>19</v>
      </c>
      <c r="D22" s="3"/>
    </row>
    <row r="23" spans="1:4" ht="15.75" x14ac:dyDescent="0.25">
      <c r="A23" s="36">
        <v>21</v>
      </c>
      <c r="B23" s="25">
        <f>протокол!C25</f>
        <v>39</v>
      </c>
      <c r="C23" s="26">
        <f>протокол!N25</f>
        <v>21</v>
      </c>
      <c r="D23" s="3"/>
    </row>
    <row r="24" spans="1:4" ht="15.75" x14ac:dyDescent="0.25">
      <c r="A24" s="36">
        <v>22</v>
      </c>
      <c r="B24" s="25">
        <f>протокол!C65</f>
        <v>51</v>
      </c>
      <c r="C24" s="26">
        <f>протокол!N65</f>
        <v>22</v>
      </c>
      <c r="D24" s="3"/>
    </row>
    <row r="25" spans="1:4" ht="15.75" x14ac:dyDescent="0.25">
      <c r="A25" s="36">
        <v>23</v>
      </c>
      <c r="B25" s="25">
        <f>протокол!C93</f>
        <v>0</v>
      </c>
      <c r="C25" s="26">
        <f>протокол!N93</f>
        <v>23</v>
      </c>
      <c r="D25" s="3"/>
    </row>
    <row r="26" spans="1:4" ht="15.75" x14ac:dyDescent="0.25">
      <c r="A26" s="36">
        <v>24</v>
      </c>
      <c r="B26" s="25">
        <f>протокол!C97</f>
        <v>0</v>
      </c>
      <c r="C26" s="26">
        <f>протокол!N97</f>
        <v>23</v>
      </c>
      <c r="D26" s="3"/>
    </row>
    <row r="27" spans="1:4" ht="15.75" x14ac:dyDescent="0.25">
      <c r="A27" s="36">
        <v>25</v>
      </c>
      <c r="B27" s="25">
        <f>протокол!C101</f>
        <v>0</v>
      </c>
      <c r="C27" s="26">
        <f>протокол!N101</f>
        <v>23</v>
      </c>
      <c r="D27" s="3"/>
    </row>
    <row r="28" spans="1:4" ht="15.75" x14ac:dyDescent="0.25">
      <c r="A28" s="36">
        <v>26</v>
      </c>
      <c r="B28" s="25">
        <f>протокол!C105</f>
        <v>0</v>
      </c>
      <c r="C28" s="26">
        <f>протокол!N105</f>
        <v>23</v>
      </c>
      <c r="D28" s="3"/>
    </row>
    <row r="29" spans="1:4" ht="15.75" x14ac:dyDescent="0.25">
      <c r="A29" s="36">
        <v>27</v>
      </c>
      <c r="B29" s="25">
        <f>протокол!C109</f>
        <v>0</v>
      </c>
      <c r="C29" s="26">
        <f>протокол!N109</f>
        <v>23</v>
      </c>
      <c r="D29" s="3"/>
    </row>
    <row r="30" spans="1:4" ht="15.75" x14ac:dyDescent="0.25">
      <c r="A30" s="36">
        <v>28</v>
      </c>
      <c r="B30" s="25">
        <f>протокол!C113</f>
        <v>0</v>
      </c>
      <c r="C30" s="26">
        <f>протокол!N113</f>
        <v>23</v>
      </c>
      <c r="D30" s="3"/>
    </row>
    <row r="31" spans="1:4" ht="15.75" x14ac:dyDescent="0.25">
      <c r="A31" s="36">
        <v>29</v>
      </c>
      <c r="B31" s="25">
        <f>протокол!C117</f>
        <v>0</v>
      </c>
      <c r="C31" s="26">
        <f>протокол!N117</f>
        <v>23</v>
      </c>
      <c r="D31" s="3"/>
    </row>
    <row r="32" spans="1:4" ht="15.75" x14ac:dyDescent="0.25">
      <c r="A32" s="36">
        <v>30</v>
      </c>
      <c r="B32" s="25">
        <f>протокол!C121</f>
        <v>0</v>
      </c>
      <c r="C32" s="26">
        <f>протокол!N121</f>
        <v>23</v>
      </c>
      <c r="D32" s="3"/>
    </row>
    <row r="33" spans="1:4" ht="15.75" x14ac:dyDescent="0.25">
      <c r="A33" s="36">
        <v>31</v>
      </c>
      <c r="B33" s="25">
        <f>протокол!C125</f>
        <v>0</v>
      </c>
      <c r="C33" s="26">
        <f>протокол!N125</f>
        <v>23</v>
      </c>
      <c r="D33" s="3"/>
    </row>
    <row r="34" spans="1:4" ht="15.75" x14ac:dyDescent="0.25">
      <c r="A34" s="36">
        <v>32</v>
      </c>
      <c r="B34" s="25">
        <f>протокол!C129</f>
        <v>0</v>
      </c>
      <c r="C34" s="26">
        <f>протокол!N129</f>
        <v>23</v>
      </c>
      <c r="D34" s="3"/>
    </row>
    <row r="35" spans="1:4" ht="15.75" x14ac:dyDescent="0.25">
      <c r="A35" s="36">
        <v>33</v>
      </c>
      <c r="B35" s="25">
        <f>протокол!C133</f>
        <v>0</v>
      </c>
      <c r="C35" s="26">
        <f>протокол!N133</f>
        <v>23</v>
      </c>
      <c r="D35" s="3"/>
    </row>
    <row r="36" spans="1:4" ht="15.75" x14ac:dyDescent="0.25">
      <c r="A36" s="36">
        <v>34</v>
      </c>
      <c r="B36" s="25">
        <f>протокол!C137</f>
        <v>0</v>
      </c>
      <c r="C36" s="26">
        <f>протокол!N137</f>
        <v>23</v>
      </c>
      <c r="D36" s="3"/>
    </row>
    <row r="37" spans="1:4" ht="15.75" x14ac:dyDescent="0.25">
      <c r="A37" s="36">
        <v>35</v>
      </c>
      <c r="B37" s="25">
        <f>протокол!C141</f>
        <v>0</v>
      </c>
      <c r="C37" s="26">
        <f>протокол!N141</f>
        <v>23</v>
      </c>
      <c r="D37" s="3"/>
    </row>
    <row r="38" spans="1:4" ht="15.75" x14ac:dyDescent="0.25">
      <c r="A38" s="36">
        <v>36</v>
      </c>
      <c r="B38" s="25">
        <f>протокол!C145</f>
        <v>0</v>
      </c>
      <c r="C38" s="26">
        <f>протокол!N145</f>
        <v>23</v>
      </c>
      <c r="D38" s="3"/>
    </row>
    <row r="39" spans="1:4" ht="15.75" x14ac:dyDescent="0.25">
      <c r="A39" s="36">
        <v>37</v>
      </c>
      <c r="B39" s="25">
        <f>протокол!C149</f>
        <v>0</v>
      </c>
      <c r="C39" s="26">
        <f>протокол!N149</f>
        <v>23</v>
      </c>
      <c r="D39" s="3"/>
    </row>
    <row r="40" spans="1:4" ht="15.75" x14ac:dyDescent="0.25">
      <c r="A40" s="36">
        <v>38</v>
      </c>
      <c r="B40" s="25">
        <f>протокол!C153</f>
        <v>0</v>
      </c>
      <c r="C40" s="26">
        <f>протокол!N153</f>
        <v>23</v>
      </c>
      <c r="D40" s="3"/>
    </row>
    <row r="41" spans="1:4" ht="15.75" x14ac:dyDescent="0.25">
      <c r="A41" s="36">
        <v>39</v>
      </c>
      <c r="B41" s="25">
        <f>протокол!C157</f>
        <v>0</v>
      </c>
      <c r="C41" s="26">
        <f>протокол!N157</f>
        <v>23</v>
      </c>
      <c r="D41" s="3"/>
    </row>
    <row r="42" spans="1:4" ht="15.75" x14ac:dyDescent="0.25">
      <c r="A42" s="36">
        <v>40</v>
      </c>
      <c r="B42" s="25">
        <f>протокол!C161</f>
        <v>0</v>
      </c>
      <c r="C42" s="26">
        <f>протокол!N161</f>
        <v>23</v>
      </c>
      <c r="D42" s="3"/>
    </row>
    <row r="43" spans="1:4" ht="15.75" x14ac:dyDescent="0.25">
      <c r="A43" s="36">
        <v>41</v>
      </c>
      <c r="B43" s="25">
        <f>протокол!C165</f>
        <v>0</v>
      </c>
      <c r="C43" s="26">
        <f>протокол!N165</f>
        <v>23</v>
      </c>
      <c r="D43" s="3"/>
    </row>
    <row r="44" spans="1:4" ht="15.75" x14ac:dyDescent="0.25">
      <c r="A44" s="36">
        <v>42</v>
      </c>
      <c r="B44" s="25">
        <f>протокол!C169</f>
        <v>0</v>
      </c>
      <c r="C44" s="26">
        <f>протокол!N169</f>
        <v>23</v>
      </c>
      <c r="D44" s="3"/>
    </row>
    <row r="45" spans="1:4" ht="15.75" x14ac:dyDescent="0.25">
      <c r="A45" s="36">
        <v>43</v>
      </c>
      <c r="B45" s="25">
        <f>протокол!C173</f>
        <v>0</v>
      </c>
      <c r="C45" s="26">
        <f>протокол!N173</f>
        <v>23</v>
      </c>
      <c r="D45" s="3"/>
    </row>
    <row r="46" spans="1:4" ht="15.75" x14ac:dyDescent="0.25">
      <c r="A46" s="36">
        <v>44</v>
      </c>
      <c r="B46" s="25">
        <f>протокол!C177</f>
        <v>0</v>
      </c>
      <c r="C46" s="26">
        <f>протокол!N177</f>
        <v>23</v>
      </c>
      <c r="D46" s="3"/>
    </row>
  </sheetData>
  <autoFilter ref="B2:C2">
    <sortState ref="B3:C46">
      <sortCondition ref="C2"/>
    </sortState>
  </autoFilter>
  <mergeCells count="1">
    <mergeCell ref="A1:C1"/>
  </mergeCells>
  <conditionalFormatting sqref="C3:C4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E14" sqref="E14"/>
    </sheetView>
  </sheetViews>
  <sheetFormatPr defaultRowHeight="15" x14ac:dyDescent="0.25"/>
  <sheetData>
    <row r="1" spans="1:2" x14ac:dyDescent="0.25">
      <c r="A1">
        <v>55</v>
      </c>
      <c r="B1">
        <v>69</v>
      </c>
    </row>
    <row r="2" spans="1:2" x14ac:dyDescent="0.25">
      <c r="A2">
        <v>58</v>
      </c>
      <c r="B2">
        <v>70</v>
      </c>
    </row>
    <row r="3" spans="1:2" x14ac:dyDescent="0.25">
      <c r="A3">
        <v>61</v>
      </c>
      <c r="B3">
        <v>71</v>
      </c>
    </row>
    <row r="4" spans="1:2" x14ac:dyDescent="0.25">
      <c r="A4">
        <v>64</v>
      </c>
      <c r="B4">
        <v>72</v>
      </c>
    </row>
    <row r="5" spans="1:2" x14ac:dyDescent="0.25">
      <c r="A5">
        <v>67</v>
      </c>
      <c r="B5">
        <v>73</v>
      </c>
    </row>
    <row r="6" spans="1:2" x14ac:dyDescent="0.25">
      <c r="A6">
        <v>70</v>
      </c>
      <c r="B6">
        <v>74</v>
      </c>
    </row>
    <row r="7" spans="1:2" x14ac:dyDescent="0.25">
      <c r="A7">
        <v>73</v>
      </c>
      <c r="B7">
        <v>75</v>
      </c>
    </row>
    <row r="8" spans="1:2" x14ac:dyDescent="0.25">
      <c r="A8">
        <v>76</v>
      </c>
      <c r="B8">
        <v>76</v>
      </c>
    </row>
    <row r="9" spans="1:2" x14ac:dyDescent="0.25">
      <c r="A9">
        <v>79</v>
      </c>
      <c r="B9">
        <v>77</v>
      </c>
    </row>
    <row r="10" spans="1:2" x14ac:dyDescent="0.25">
      <c r="A10">
        <v>82</v>
      </c>
      <c r="B10">
        <v>78</v>
      </c>
    </row>
    <row r="11" spans="1:2" x14ac:dyDescent="0.25">
      <c r="A11">
        <v>85</v>
      </c>
      <c r="B11">
        <v>79</v>
      </c>
    </row>
    <row r="12" spans="1:2" x14ac:dyDescent="0.25">
      <c r="A12">
        <v>88</v>
      </c>
      <c r="B12">
        <v>80</v>
      </c>
    </row>
    <row r="13" spans="1:2" x14ac:dyDescent="0.25">
      <c r="A13">
        <v>91</v>
      </c>
      <c r="B13">
        <v>81</v>
      </c>
    </row>
    <row r="14" spans="1:2" x14ac:dyDescent="0.25">
      <c r="A14">
        <v>94</v>
      </c>
      <c r="B14">
        <v>82</v>
      </c>
    </row>
    <row r="15" spans="1:2" x14ac:dyDescent="0.25">
      <c r="A15">
        <v>97</v>
      </c>
      <c r="B15">
        <v>83</v>
      </c>
    </row>
    <row r="16" spans="1:2" x14ac:dyDescent="0.25">
      <c r="A16">
        <v>100</v>
      </c>
      <c r="B16">
        <v>84</v>
      </c>
    </row>
    <row r="17" spans="1:2" x14ac:dyDescent="0.25">
      <c r="A17">
        <v>103</v>
      </c>
      <c r="B17">
        <v>85</v>
      </c>
    </row>
    <row r="18" spans="1:2" x14ac:dyDescent="0.25">
      <c r="A18">
        <v>106</v>
      </c>
      <c r="B18">
        <v>86</v>
      </c>
    </row>
    <row r="19" spans="1:2" x14ac:dyDescent="0.25">
      <c r="A19">
        <v>109</v>
      </c>
      <c r="B19">
        <v>87</v>
      </c>
    </row>
    <row r="20" spans="1:2" x14ac:dyDescent="0.25">
      <c r="A20">
        <v>112</v>
      </c>
      <c r="B20">
        <v>88</v>
      </c>
    </row>
    <row r="21" spans="1:2" x14ac:dyDescent="0.25">
      <c r="A21">
        <v>115</v>
      </c>
      <c r="B21">
        <v>89</v>
      </c>
    </row>
    <row r="22" spans="1:2" x14ac:dyDescent="0.25">
      <c r="A22">
        <v>118</v>
      </c>
      <c r="B22">
        <v>90</v>
      </c>
    </row>
    <row r="23" spans="1:2" x14ac:dyDescent="0.25">
      <c r="A23">
        <v>121</v>
      </c>
      <c r="B23">
        <v>91</v>
      </c>
    </row>
    <row r="24" spans="1:2" x14ac:dyDescent="0.25">
      <c r="A24">
        <v>124</v>
      </c>
      <c r="B24">
        <v>92</v>
      </c>
    </row>
    <row r="25" spans="1:2" x14ac:dyDescent="0.25">
      <c r="A25">
        <v>127</v>
      </c>
      <c r="B25">
        <v>93</v>
      </c>
    </row>
    <row r="26" spans="1:2" x14ac:dyDescent="0.25">
      <c r="A26">
        <v>130</v>
      </c>
      <c r="B26">
        <v>94</v>
      </c>
    </row>
    <row r="27" spans="1:2" x14ac:dyDescent="0.25">
      <c r="A27">
        <v>133</v>
      </c>
      <c r="B27">
        <v>95</v>
      </c>
    </row>
    <row r="28" spans="1:2" x14ac:dyDescent="0.25">
      <c r="A28">
        <v>136</v>
      </c>
      <c r="B28">
        <v>96</v>
      </c>
    </row>
    <row r="29" spans="1:2" x14ac:dyDescent="0.25">
      <c r="A29">
        <v>139</v>
      </c>
      <c r="B29">
        <v>97</v>
      </c>
    </row>
    <row r="30" spans="1:2" x14ac:dyDescent="0.25">
      <c r="A30">
        <v>142</v>
      </c>
      <c r="B30">
        <v>98</v>
      </c>
    </row>
    <row r="31" spans="1:2" x14ac:dyDescent="0.25">
      <c r="A31">
        <v>145</v>
      </c>
      <c r="B31">
        <v>99</v>
      </c>
    </row>
    <row r="32" spans="1:2" x14ac:dyDescent="0.25">
      <c r="A32">
        <v>148</v>
      </c>
      <c r="B32">
        <v>100</v>
      </c>
    </row>
    <row r="33" spans="1:2" x14ac:dyDescent="0.25">
      <c r="A33">
        <v>151</v>
      </c>
      <c r="B33">
        <v>101</v>
      </c>
    </row>
    <row r="34" spans="1:2" x14ac:dyDescent="0.25">
      <c r="A34">
        <v>154</v>
      </c>
      <c r="B34">
        <v>102</v>
      </c>
    </row>
    <row r="35" spans="1:2" x14ac:dyDescent="0.25">
      <c r="A35">
        <v>157</v>
      </c>
      <c r="B35">
        <v>103</v>
      </c>
    </row>
    <row r="36" spans="1:2" x14ac:dyDescent="0.25">
      <c r="A36">
        <v>160</v>
      </c>
      <c r="B36">
        <v>104</v>
      </c>
    </row>
    <row r="37" spans="1:2" x14ac:dyDescent="0.25">
      <c r="A37">
        <v>163</v>
      </c>
      <c r="B37">
        <v>105</v>
      </c>
    </row>
    <row r="38" spans="1:2" x14ac:dyDescent="0.25">
      <c r="A38">
        <v>166</v>
      </c>
      <c r="B38">
        <v>106</v>
      </c>
    </row>
    <row r="39" spans="1:2" x14ac:dyDescent="0.25">
      <c r="B39">
        <v>107</v>
      </c>
    </row>
    <row r="40" spans="1:2" x14ac:dyDescent="0.25">
      <c r="B40">
        <v>108</v>
      </c>
    </row>
    <row r="41" spans="1:2" x14ac:dyDescent="0.25">
      <c r="B41">
        <v>109</v>
      </c>
    </row>
    <row r="42" spans="1:2" x14ac:dyDescent="0.25">
      <c r="B42">
        <v>110</v>
      </c>
    </row>
    <row r="43" spans="1:2" x14ac:dyDescent="0.25">
      <c r="B43">
        <v>111</v>
      </c>
    </row>
    <row r="44" spans="1:2" x14ac:dyDescent="0.25">
      <c r="B44">
        <v>112</v>
      </c>
    </row>
    <row r="45" spans="1:2" x14ac:dyDescent="0.25">
      <c r="B45">
        <v>113</v>
      </c>
    </row>
    <row r="46" spans="1:2" x14ac:dyDescent="0.25">
      <c r="B46">
        <v>114</v>
      </c>
    </row>
    <row r="47" spans="1:2" x14ac:dyDescent="0.25">
      <c r="B47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протокол (2)</vt:lpstr>
      <vt:lpstr>протокол</vt:lpstr>
      <vt:lpstr>1</vt:lpstr>
      <vt:lpstr>ИТОГОВЫЙ (по школам)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2020-06-05T03:07:11Z</dcterms:modified>
</cp:coreProperties>
</file>